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15" activeTab="1"/>
  </bookViews>
  <sheets>
    <sheet name="октябрь" sheetId="1" r:id="rId1"/>
    <sheet name=" 10 месяцев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</calcChain>
</file>

<file path=xl/sharedStrings.xml><?xml version="1.0" encoding="utf-8"?>
<sst xmlns="http://schemas.openxmlformats.org/spreadsheetml/2006/main" count="131" uniqueCount="84">
  <si>
    <t xml:space="preserve">Анализ естественного движения населения Калининградской области </t>
  </si>
  <si>
    <t>Численность население (чел.)</t>
  </si>
  <si>
    <t>Умерло (чел.)</t>
  </si>
  <si>
    <t>среднегодовая численность</t>
  </si>
  <si>
    <t>коэф. мес.</t>
  </si>
  <si>
    <t>Смертность  на 100 тыс. населения</t>
  </si>
  <si>
    <t>абс.ч.</t>
  </si>
  <si>
    <t>показатель</t>
  </si>
  <si>
    <t>Новообразования</t>
  </si>
  <si>
    <t>в т.ч.злокачественные</t>
  </si>
  <si>
    <t>др.злокачественные новообразов.кожи</t>
  </si>
  <si>
    <t>Болезни системы кровообращения</t>
  </si>
  <si>
    <t>в т.ч.        ЦВЗ</t>
  </si>
  <si>
    <t>ишемическа болезнь сердца</t>
  </si>
  <si>
    <t>острое нарушение мозгового кровообращения</t>
  </si>
  <si>
    <t>в т.ч. по ишемическому типу</t>
  </si>
  <si>
    <t xml:space="preserve">          по гемморагическому типу</t>
  </si>
  <si>
    <t>острый коронарный синдром</t>
  </si>
  <si>
    <t xml:space="preserve">   острый инфаркт</t>
  </si>
  <si>
    <t xml:space="preserve">   повторный инфаркт</t>
  </si>
  <si>
    <t>Смертность от внешних причин</t>
  </si>
  <si>
    <t>в т.ч. транспортные травмы</t>
  </si>
  <si>
    <t>из них ДТП</t>
  </si>
  <si>
    <t xml:space="preserve">  отравления алкоголем</t>
  </si>
  <si>
    <t xml:space="preserve">  самоубийства</t>
  </si>
  <si>
    <t xml:space="preserve">   убийства</t>
  </si>
  <si>
    <t xml:space="preserve">   утопления</t>
  </si>
  <si>
    <t>Старость,неточно обозначенные состояния</t>
  </si>
  <si>
    <t xml:space="preserve"> неточно обозначенные состояния</t>
  </si>
  <si>
    <t>Болезни органов пищеварения</t>
  </si>
  <si>
    <t>в.т. болезни печени</t>
  </si>
  <si>
    <t xml:space="preserve">      язвенная болезнь</t>
  </si>
  <si>
    <t xml:space="preserve">      болезни поджелудочной железы</t>
  </si>
  <si>
    <t xml:space="preserve">        сосудистые болезни кишечника</t>
  </si>
  <si>
    <t>Инфекционные и паразитарные заболевания</t>
  </si>
  <si>
    <t>Туберкулёз</t>
  </si>
  <si>
    <t>Болезни органов дыхания</t>
  </si>
  <si>
    <t>в т.ч.пневмонии</t>
  </si>
  <si>
    <t xml:space="preserve">        астма</t>
  </si>
  <si>
    <t xml:space="preserve">        ХОБЛ (для мониторинга)</t>
  </si>
  <si>
    <t>Младенческая смертность на 1000 родившихся живыми</t>
  </si>
  <si>
    <t>Материнская смертность на 100 тыс. родившихся живыми</t>
  </si>
  <si>
    <t>в т.ч.старость</t>
  </si>
  <si>
    <t>в т.ч.туберкулёз</t>
  </si>
  <si>
    <t>Классы причин смерти</t>
  </si>
  <si>
    <t>Всего умерших</t>
  </si>
  <si>
    <t>в трудоспособном возрасте</t>
  </si>
  <si>
    <t>показатель на 100 тыс.населения</t>
  </si>
  <si>
    <t>Всего умерших от всех причин</t>
  </si>
  <si>
    <t>Инфекционных и паразитарных болезней</t>
  </si>
  <si>
    <t>в том числе от туберкулеза</t>
  </si>
  <si>
    <t>Новообразований</t>
  </si>
  <si>
    <t>в том числе от злокачественных</t>
  </si>
  <si>
    <t>Болезней системы кровообращения</t>
  </si>
  <si>
    <t>цереброваскулярных болезней</t>
  </si>
  <si>
    <t>Болезней органов дыхания</t>
  </si>
  <si>
    <t>Болезней органов пищеварения</t>
  </si>
  <si>
    <t>Несчастных случаев, отравлений и травм</t>
  </si>
  <si>
    <t>из них от ДТП</t>
  </si>
  <si>
    <t>случайных отравлений алкоголем</t>
  </si>
  <si>
    <t>отравлений и воздействия алкоголем с неопределенными намерениями</t>
  </si>
  <si>
    <t>самоубийств</t>
  </si>
  <si>
    <t>убийств</t>
  </si>
  <si>
    <t>за октябрь 2016 года</t>
  </si>
  <si>
    <t>за 10 месяцев 2016 года</t>
  </si>
  <si>
    <t>числен.трудоспособ.населения</t>
  </si>
  <si>
    <t>среднегод числ. населения</t>
  </si>
  <si>
    <t>Родилось (чел.)</t>
  </si>
  <si>
    <t>Естественный прирост/убыль</t>
  </si>
  <si>
    <t>Рождаемость (на 1 000 населения)</t>
  </si>
  <si>
    <t>Смертность (на 1 000 населения)</t>
  </si>
  <si>
    <t>октябрь 2016 года</t>
  </si>
  <si>
    <t>октябрь 2015 года</t>
  </si>
  <si>
    <t xml:space="preserve">       в т.ч. старость</t>
  </si>
  <si>
    <t xml:space="preserve">       неточно обозначенные состояния</t>
  </si>
  <si>
    <t>Область октябрь 2016 год</t>
  </si>
  <si>
    <t>Область октябрь 2015 год</t>
  </si>
  <si>
    <t>Смертность  на 100 тыс. населения от причин</t>
  </si>
  <si>
    <t xml:space="preserve">Область 10 мес. 2016 год     </t>
  </si>
  <si>
    <t xml:space="preserve">Область 10 мес. 2015 год     </t>
  </si>
  <si>
    <t>10 месяцев 2016 года</t>
  </si>
  <si>
    <t>10 месяцев 2015 года</t>
  </si>
  <si>
    <t>коэффициент периода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</si>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</sst>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  &quot;"/>
  </numFmts>
  <fonts count="8" x14ac:knownFonts="1"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2" fillId="0" borderId="1" xfId="0" applyFont="1" applyBorder="1" applyAlignment="1">
      <alignment wrapText="1"/>
    </xf>
    <xf numFmtId="0" fontId="2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0" xfId="0" applyFont="1" applyFill="1" applyBorder="1"/>
    <xf numFmtId="0" fontId="2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5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4"/>
    </xf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/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/>
    <xf numFmtId="164" fontId="2" fillId="0" borderId="0" xfId="1" applyNumberFormat="1" applyFont="1" applyBorder="1" applyAlignment="1" applyProtection="1">
      <alignment horizontal="right" wrapText="1"/>
    </xf>
    <xf numFmtId="164" fontId="2" fillId="3" borderId="0" xfId="1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3" borderId="4" xfId="0" applyFont="1" applyFill="1" applyBorder="1" applyAlignment="1"/>
    <xf numFmtId="0" fontId="2" fillId="3" borderId="3" xfId="0" applyFont="1" applyFill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49" fontId="2" fillId="0" borderId="4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4" xfId="0" applyFont="1" applyFill="1" applyBorder="1" applyAlignment="1"/>
    <xf numFmtId="0" fontId="2" fillId="0" borderId="3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7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workbookViewId="0">
      <selection activeCell="B3" sqref="B3:H3"/>
    </sheetView>
  </sheetViews>
  <sheetFormatPr defaultRowHeight="15.75" x14ac:dyDescent="0.25"/>
  <cols>
    <col min="1" max="1" width="20" style="26" customWidth="1"/>
    <col min="2" max="2" width="18.5" style="26" customWidth="1"/>
    <col min="3" max="4" width="14.6640625" style="26" customWidth="1"/>
    <col min="5" max="8" width="19.33203125" style="26" customWidth="1"/>
    <col min="9" max="9" width="5" style="26" customWidth="1"/>
    <col min="10" max="11" width="19.1640625" style="26" customWidth="1"/>
    <col min="12" max="16384" width="9.33203125" style="26"/>
  </cols>
  <sheetData>
    <row r="1" spans="1:14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14" x14ac:dyDescent="0.25">
      <c r="A2" s="79" t="s">
        <v>63</v>
      </c>
      <c r="B2" s="79"/>
      <c r="C2" s="79"/>
      <c r="D2" s="79"/>
      <c r="E2" s="79"/>
      <c r="F2" s="79"/>
      <c r="G2" s="79"/>
      <c r="H2" s="79"/>
    </row>
    <row r="3" spans="1:14" ht="47.25" x14ac:dyDescent="0.25">
      <c r="A3" s="12"/>
      <c r="B3" s="14" t="s">
        <v>1</v>
      </c>
      <c r="C3" s="14" t="s">
        <v>67</v>
      </c>
      <c r="D3" s="14" t="s">
        <v>2</v>
      </c>
      <c r="E3" s="14" t="s">
        <v>68</v>
      </c>
      <c r="F3" s="14" t="s">
        <v>69</v>
      </c>
      <c r="G3" s="14" t="s">
        <v>70</v>
      </c>
      <c r="H3" s="14" t="s">
        <v>68</v>
      </c>
      <c r="J3" s="14" t="s">
        <v>3</v>
      </c>
      <c r="K3" s="14" t="s">
        <v>4</v>
      </c>
    </row>
    <row r="4" spans="1:14" ht="36.75" customHeight="1" x14ac:dyDescent="0.25">
      <c r="A4" s="78" t="s">
        <v>75</v>
      </c>
      <c r="B4" s="68">
        <v>976439</v>
      </c>
      <c r="C4" s="33">
        <v>930</v>
      </c>
      <c r="D4" s="14">
        <v>955</v>
      </c>
      <c r="E4" s="42">
        <v>-25</v>
      </c>
      <c r="F4" s="69">
        <v>11.2</v>
      </c>
      <c r="G4" s="69">
        <v>11.5</v>
      </c>
      <c r="H4" s="69">
        <v>-0.30000000000000071</v>
      </c>
      <c r="J4" s="15">
        <v>976426.5</v>
      </c>
      <c r="K4" s="15">
        <v>11.80645</v>
      </c>
    </row>
    <row r="5" spans="1:14" ht="36.75" customHeight="1" x14ac:dyDescent="0.25">
      <c r="A5" s="78" t="s">
        <v>76</v>
      </c>
      <c r="B5" s="27">
        <v>968944</v>
      </c>
      <c r="C5" s="14">
        <v>1130</v>
      </c>
      <c r="D5" s="14">
        <v>1057</v>
      </c>
      <c r="E5" s="42">
        <v>73</v>
      </c>
      <c r="F5" s="69">
        <v>13.7</v>
      </c>
      <c r="G5" s="69">
        <v>12.8</v>
      </c>
      <c r="H5" s="69">
        <v>0.89999999999999858</v>
      </c>
    </row>
    <row r="7" spans="1:14" x14ac:dyDescent="0.25">
      <c r="A7" s="72" t="s">
        <v>5</v>
      </c>
      <c r="B7" s="72"/>
      <c r="C7" s="72"/>
      <c r="D7" s="73"/>
      <c r="E7" s="64" t="s">
        <v>71</v>
      </c>
      <c r="F7" s="65"/>
      <c r="G7" s="66" t="s">
        <v>72</v>
      </c>
      <c r="H7" s="65"/>
    </row>
    <row r="8" spans="1:14" x14ac:dyDescent="0.25">
      <c r="A8" s="74"/>
      <c r="B8" s="74"/>
      <c r="C8" s="74"/>
      <c r="D8" s="75"/>
      <c r="E8" s="28" t="s">
        <v>6</v>
      </c>
      <c r="F8" s="14" t="s">
        <v>7</v>
      </c>
      <c r="G8" s="13" t="s">
        <v>6</v>
      </c>
      <c r="H8" s="14" t="s">
        <v>7</v>
      </c>
      <c r="I8" s="47"/>
      <c r="J8" s="47"/>
      <c r="K8" s="47"/>
      <c r="L8" s="47"/>
      <c r="M8" s="8"/>
      <c r="N8" s="8"/>
    </row>
    <row r="9" spans="1:14" x14ac:dyDescent="0.25">
      <c r="A9" s="60" t="s">
        <v>8</v>
      </c>
      <c r="B9" s="61"/>
      <c r="C9" s="61"/>
      <c r="D9" s="61"/>
      <c r="E9" s="15">
        <v>155</v>
      </c>
      <c r="F9" s="76">
        <f>ROUND(E9/$J$4*100000*$K$4,1)</f>
        <v>187.4</v>
      </c>
      <c r="G9" s="15">
        <v>171</v>
      </c>
      <c r="H9" s="76">
        <v>207.8</v>
      </c>
      <c r="I9" s="58"/>
      <c r="J9" s="58"/>
      <c r="K9" s="58"/>
      <c r="L9" s="58"/>
      <c r="M9" s="8"/>
      <c r="N9" s="8"/>
    </row>
    <row r="10" spans="1:14" x14ac:dyDescent="0.25">
      <c r="A10" s="52" t="s">
        <v>9</v>
      </c>
      <c r="B10" s="57"/>
      <c r="C10" s="57"/>
      <c r="D10" s="57"/>
      <c r="E10" s="15">
        <v>153</v>
      </c>
      <c r="F10" s="76">
        <f t="shared" ref="F10:F41" si="0">ROUND(E10/$J$4*100000*$K$4,1)</f>
        <v>185</v>
      </c>
      <c r="G10" s="15">
        <v>167</v>
      </c>
      <c r="H10" s="76">
        <v>202.9</v>
      </c>
      <c r="I10" s="47"/>
      <c r="J10" s="47"/>
      <c r="K10" s="47"/>
      <c r="L10" s="47"/>
      <c r="M10" s="8"/>
      <c r="N10" s="8"/>
    </row>
    <row r="11" spans="1:14" x14ac:dyDescent="0.25">
      <c r="A11" s="40" t="s">
        <v>10</v>
      </c>
      <c r="B11" s="40"/>
      <c r="C11" s="40"/>
      <c r="D11" s="40"/>
      <c r="E11" s="15">
        <v>3</v>
      </c>
      <c r="F11" s="76">
        <f t="shared" si="0"/>
        <v>3.6</v>
      </c>
      <c r="G11" s="15">
        <v>3</v>
      </c>
      <c r="H11" s="76">
        <v>3.6</v>
      </c>
      <c r="I11" s="35"/>
      <c r="J11" s="35"/>
      <c r="K11" s="35"/>
      <c r="L11" s="35"/>
      <c r="M11" s="8"/>
      <c r="N11" s="8"/>
    </row>
    <row r="12" spans="1:14" x14ac:dyDescent="0.25">
      <c r="A12" s="52" t="s">
        <v>11</v>
      </c>
      <c r="B12" s="57"/>
      <c r="C12" s="57"/>
      <c r="D12" s="62"/>
      <c r="E12" s="15">
        <v>443</v>
      </c>
      <c r="F12" s="76">
        <f t="shared" si="0"/>
        <v>535.70000000000005</v>
      </c>
      <c r="G12" s="15">
        <v>467</v>
      </c>
      <c r="H12" s="76">
        <v>567.5</v>
      </c>
      <c r="I12" s="58"/>
      <c r="J12" s="58"/>
      <c r="K12" s="58"/>
      <c r="L12" s="58"/>
      <c r="M12" s="8"/>
      <c r="N12" s="8"/>
    </row>
    <row r="13" spans="1:14" x14ac:dyDescent="0.25">
      <c r="A13" s="52" t="s">
        <v>12</v>
      </c>
      <c r="B13" s="57"/>
      <c r="C13" s="57"/>
      <c r="D13" s="57"/>
      <c r="E13" s="15">
        <v>144</v>
      </c>
      <c r="F13" s="76">
        <f t="shared" si="0"/>
        <v>174.1</v>
      </c>
      <c r="G13" s="15">
        <v>171</v>
      </c>
      <c r="H13" s="76">
        <v>207.8</v>
      </c>
      <c r="I13" s="58"/>
      <c r="J13" s="58"/>
      <c r="K13" s="58"/>
      <c r="L13" s="58"/>
      <c r="M13" s="8"/>
      <c r="N13" s="8"/>
    </row>
    <row r="14" spans="1:14" x14ac:dyDescent="0.25">
      <c r="A14" s="52" t="s">
        <v>13</v>
      </c>
      <c r="B14" s="57"/>
      <c r="C14" s="57"/>
      <c r="D14" s="57"/>
      <c r="E14" s="15">
        <v>223</v>
      </c>
      <c r="F14" s="76">
        <f t="shared" si="0"/>
        <v>269.60000000000002</v>
      </c>
      <c r="G14" s="15">
        <v>212</v>
      </c>
      <c r="H14" s="76">
        <v>257.60000000000002</v>
      </c>
      <c r="I14" s="2"/>
      <c r="J14" s="2"/>
      <c r="K14" s="2"/>
      <c r="L14" s="2"/>
      <c r="M14" s="8"/>
      <c r="N14" s="8"/>
    </row>
    <row r="15" spans="1:14" x14ac:dyDescent="0.25">
      <c r="A15" s="3" t="s">
        <v>14</v>
      </c>
      <c r="B15" s="3"/>
      <c r="C15" s="3"/>
      <c r="D15" s="3"/>
      <c r="E15" s="15">
        <v>89</v>
      </c>
      <c r="F15" s="76">
        <f t="shared" si="0"/>
        <v>107.6</v>
      </c>
      <c r="G15" s="15">
        <v>86</v>
      </c>
      <c r="H15" s="76">
        <v>104.5</v>
      </c>
      <c r="I15" s="2"/>
      <c r="J15" s="2"/>
      <c r="K15" s="2"/>
      <c r="L15" s="2"/>
      <c r="M15" s="8"/>
      <c r="N15" s="8"/>
    </row>
    <row r="16" spans="1:14" x14ac:dyDescent="0.25">
      <c r="A16" s="3" t="s">
        <v>15</v>
      </c>
      <c r="B16" s="3"/>
      <c r="C16" s="3"/>
      <c r="D16" s="3"/>
      <c r="E16" s="15">
        <v>64</v>
      </c>
      <c r="F16" s="76">
        <f t="shared" si="0"/>
        <v>77.400000000000006</v>
      </c>
      <c r="G16" s="15">
        <v>58</v>
      </c>
      <c r="H16" s="76">
        <v>70.5</v>
      </c>
      <c r="I16" s="2"/>
      <c r="J16" s="2"/>
      <c r="K16" s="2"/>
      <c r="L16" s="2"/>
      <c r="M16" s="8"/>
      <c r="N16" s="8"/>
    </row>
    <row r="17" spans="1:14" x14ac:dyDescent="0.25">
      <c r="A17" s="3" t="s">
        <v>16</v>
      </c>
      <c r="B17" s="3"/>
      <c r="C17" s="3"/>
      <c r="D17" s="3"/>
      <c r="E17" s="15">
        <v>25</v>
      </c>
      <c r="F17" s="76">
        <f t="shared" si="0"/>
        <v>30.2</v>
      </c>
      <c r="G17" s="15">
        <v>28</v>
      </c>
      <c r="H17" s="76">
        <v>34</v>
      </c>
      <c r="I17" s="2"/>
      <c r="J17" s="2"/>
      <c r="K17" s="2"/>
      <c r="L17" s="2"/>
      <c r="M17" s="8"/>
      <c r="N17" s="8"/>
    </row>
    <row r="18" spans="1:14" x14ac:dyDescent="0.25">
      <c r="A18" s="3" t="s">
        <v>17</v>
      </c>
      <c r="B18" s="3"/>
      <c r="C18" s="3"/>
      <c r="D18" s="3"/>
      <c r="E18" s="15">
        <v>88</v>
      </c>
      <c r="F18" s="76">
        <f t="shared" si="0"/>
        <v>106.4</v>
      </c>
      <c r="G18" s="15">
        <v>87</v>
      </c>
      <c r="H18" s="76">
        <v>105.7</v>
      </c>
      <c r="I18" s="2"/>
      <c r="J18" s="2"/>
      <c r="K18" s="2"/>
      <c r="L18" s="2"/>
      <c r="M18" s="8"/>
      <c r="N18" s="8"/>
    </row>
    <row r="19" spans="1:14" x14ac:dyDescent="0.25">
      <c r="A19" s="4" t="s">
        <v>18</v>
      </c>
      <c r="B19" s="4"/>
      <c r="C19" s="4"/>
      <c r="D19" s="4"/>
      <c r="E19" s="15">
        <v>13</v>
      </c>
      <c r="F19" s="76">
        <f t="shared" si="0"/>
        <v>15.7</v>
      </c>
      <c r="G19" s="15">
        <v>17</v>
      </c>
      <c r="H19" s="76">
        <v>20.7</v>
      </c>
      <c r="I19" s="2"/>
      <c r="J19" s="2"/>
      <c r="K19" s="2"/>
      <c r="L19" s="2"/>
      <c r="M19" s="8"/>
      <c r="N19" s="8"/>
    </row>
    <row r="20" spans="1:14" x14ac:dyDescent="0.25">
      <c r="A20" s="4" t="s">
        <v>19</v>
      </c>
      <c r="B20" s="4"/>
      <c r="C20" s="4"/>
      <c r="D20" s="4"/>
      <c r="E20" s="15">
        <v>6</v>
      </c>
      <c r="F20" s="76">
        <f t="shared" si="0"/>
        <v>7.3</v>
      </c>
      <c r="G20" s="15">
        <v>5</v>
      </c>
      <c r="H20" s="76">
        <v>6.1</v>
      </c>
      <c r="I20" s="2"/>
      <c r="J20" s="2"/>
      <c r="K20" s="2"/>
      <c r="L20" s="2"/>
      <c r="M20" s="8"/>
      <c r="N20" s="8"/>
    </row>
    <row r="21" spans="1:14" x14ac:dyDescent="0.25">
      <c r="A21" s="22" t="s">
        <v>20</v>
      </c>
      <c r="B21" s="22"/>
      <c r="C21" s="22"/>
      <c r="D21" s="23"/>
      <c r="E21" s="15">
        <v>75</v>
      </c>
      <c r="F21" s="76">
        <f t="shared" si="0"/>
        <v>90.7</v>
      </c>
      <c r="G21" s="15">
        <v>84</v>
      </c>
      <c r="H21" s="76">
        <v>102.1</v>
      </c>
      <c r="I21" s="2"/>
      <c r="J21" s="2"/>
      <c r="K21" s="2"/>
      <c r="L21" s="2"/>
      <c r="M21" s="8"/>
      <c r="N21" s="8"/>
    </row>
    <row r="22" spans="1:14" x14ac:dyDescent="0.25">
      <c r="A22" s="53" t="s">
        <v>21</v>
      </c>
      <c r="B22" s="53"/>
      <c r="C22" s="53"/>
      <c r="D22" s="54"/>
      <c r="E22" s="15">
        <v>14</v>
      </c>
      <c r="F22" s="76">
        <f t="shared" si="0"/>
        <v>16.899999999999999</v>
      </c>
      <c r="G22" s="15">
        <v>9</v>
      </c>
      <c r="H22" s="76">
        <v>10.9</v>
      </c>
      <c r="I22" s="2"/>
      <c r="J22" s="2"/>
      <c r="K22" s="2"/>
      <c r="L22" s="2"/>
      <c r="M22" s="8"/>
      <c r="N22" s="8"/>
    </row>
    <row r="23" spans="1:14" x14ac:dyDescent="0.25">
      <c r="A23" s="54" t="s">
        <v>22</v>
      </c>
      <c r="B23" s="59"/>
      <c r="C23" s="59"/>
      <c r="D23" s="59"/>
      <c r="E23" s="15">
        <v>8</v>
      </c>
      <c r="F23" s="76">
        <f t="shared" si="0"/>
        <v>9.6999999999999993</v>
      </c>
      <c r="G23" s="15">
        <v>6</v>
      </c>
      <c r="H23" s="76">
        <v>7.3</v>
      </c>
      <c r="I23" s="2"/>
      <c r="J23" s="2"/>
      <c r="K23" s="2"/>
      <c r="L23" s="2"/>
      <c r="M23" s="8"/>
      <c r="N23" s="8"/>
    </row>
    <row r="24" spans="1:14" x14ac:dyDescent="0.25">
      <c r="A24" s="53" t="s">
        <v>23</v>
      </c>
      <c r="B24" s="53"/>
      <c r="C24" s="53"/>
      <c r="D24" s="54"/>
      <c r="E24" s="15">
        <v>8</v>
      </c>
      <c r="F24" s="76">
        <f t="shared" si="0"/>
        <v>9.6999999999999993</v>
      </c>
      <c r="G24" s="15">
        <v>12</v>
      </c>
      <c r="H24" s="76">
        <v>14.6</v>
      </c>
      <c r="I24" s="5"/>
      <c r="J24" s="5"/>
      <c r="K24" s="5"/>
      <c r="L24" s="5"/>
      <c r="M24" s="8"/>
      <c r="N24" s="8"/>
    </row>
    <row r="25" spans="1:14" x14ac:dyDescent="0.25">
      <c r="A25" s="53" t="s">
        <v>24</v>
      </c>
      <c r="B25" s="53"/>
      <c r="C25" s="53"/>
      <c r="D25" s="54"/>
      <c r="E25" s="15">
        <v>13</v>
      </c>
      <c r="F25" s="76">
        <f t="shared" si="0"/>
        <v>15.7</v>
      </c>
      <c r="G25" s="15">
        <v>12</v>
      </c>
      <c r="H25" s="76">
        <v>14.6</v>
      </c>
      <c r="I25" s="5"/>
      <c r="J25" s="5"/>
      <c r="K25" s="5"/>
      <c r="L25" s="5"/>
      <c r="M25" s="8"/>
      <c r="N25" s="8"/>
    </row>
    <row r="26" spans="1:14" x14ac:dyDescent="0.25">
      <c r="A26" s="6" t="s">
        <v>25</v>
      </c>
      <c r="B26" s="6"/>
      <c r="C26" s="6"/>
      <c r="D26" s="6"/>
      <c r="E26" s="15">
        <v>7</v>
      </c>
      <c r="F26" s="76">
        <f t="shared" si="0"/>
        <v>8.5</v>
      </c>
      <c r="G26" s="15">
        <v>3</v>
      </c>
      <c r="H26" s="76">
        <v>3.6</v>
      </c>
      <c r="I26" s="5"/>
      <c r="J26" s="5"/>
      <c r="K26" s="5"/>
      <c r="L26" s="5"/>
      <c r="M26" s="8"/>
      <c r="N26" s="8"/>
    </row>
    <row r="27" spans="1:14" x14ac:dyDescent="0.25">
      <c r="A27" s="6" t="s">
        <v>26</v>
      </c>
      <c r="B27" s="6"/>
      <c r="C27" s="6"/>
      <c r="D27" s="6"/>
      <c r="E27" s="15">
        <v>0</v>
      </c>
      <c r="F27" s="76">
        <f t="shared" si="0"/>
        <v>0</v>
      </c>
      <c r="G27" s="15">
        <v>4</v>
      </c>
      <c r="H27" s="76">
        <v>4.9000000000000004</v>
      </c>
      <c r="I27" s="5"/>
      <c r="J27" s="5"/>
      <c r="K27" s="5"/>
      <c r="L27" s="5"/>
      <c r="M27" s="8"/>
      <c r="N27" s="8"/>
    </row>
    <row r="28" spans="1:14" x14ac:dyDescent="0.25">
      <c r="A28" s="55" t="s">
        <v>27</v>
      </c>
      <c r="B28" s="56"/>
      <c r="C28" s="56"/>
      <c r="D28" s="56"/>
      <c r="E28" s="15">
        <v>86</v>
      </c>
      <c r="F28" s="76">
        <f t="shared" si="0"/>
        <v>104</v>
      </c>
      <c r="G28" s="15">
        <v>104</v>
      </c>
      <c r="H28" s="76">
        <v>126.4</v>
      </c>
      <c r="I28" s="7"/>
      <c r="J28" s="7"/>
      <c r="K28" s="7"/>
      <c r="L28" s="7"/>
      <c r="M28" s="8"/>
      <c r="N28" s="8"/>
    </row>
    <row r="29" spans="1:14" ht="17.25" customHeight="1" x14ac:dyDescent="0.25">
      <c r="A29" s="49" t="s">
        <v>73</v>
      </c>
      <c r="B29" s="49"/>
      <c r="C29" s="49"/>
      <c r="D29" s="55"/>
      <c r="E29" s="15">
        <v>74</v>
      </c>
      <c r="F29" s="76">
        <f t="shared" si="0"/>
        <v>89.5</v>
      </c>
      <c r="G29" s="15">
        <v>84</v>
      </c>
      <c r="H29" s="76">
        <v>102.1</v>
      </c>
      <c r="I29" s="7"/>
      <c r="J29" s="7"/>
      <c r="K29" s="7"/>
      <c r="L29" s="7"/>
      <c r="M29" s="8"/>
      <c r="N29" s="8"/>
    </row>
    <row r="30" spans="1:14" ht="17.25" customHeight="1" x14ac:dyDescent="0.25">
      <c r="A30" s="49" t="s">
        <v>74</v>
      </c>
      <c r="B30" s="49"/>
      <c r="C30" s="49"/>
      <c r="D30" s="49"/>
      <c r="E30" s="15">
        <v>12</v>
      </c>
      <c r="F30" s="76">
        <f t="shared" si="0"/>
        <v>14.5</v>
      </c>
      <c r="G30" s="15">
        <v>20</v>
      </c>
      <c r="H30" s="76">
        <v>24.3</v>
      </c>
      <c r="I30" s="7"/>
      <c r="J30" s="7"/>
      <c r="K30" s="7"/>
      <c r="L30" s="7"/>
      <c r="M30" s="8"/>
      <c r="N30" s="8"/>
    </row>
    <row r="31" spans="1:14" x14ac:dyDescent="0.25">
      <c r="A31" s="52" t="s">
        <v>29</v>
      </c>
      <c r="B31" s="57"/>
      <c r="C31" s="57"/>
      <c r="D31" s="57"/>
      <c r="E31" s="15">
        <v>56</v>
      </c>
      <c r="F31" s="76">
        <f t="shared" si="0"/>
        <v>67.7</v>
      </c>
      <c r="G31" s="15">
        <v>72</v>
      </c>
      <c r="H31" s="76">
        <v>87.5</v>
      </c>
      <c r="I31" s="50"/>
      <c r="J31" s="50"/>
      <c r="K31" s="50"/>
      <c r="L31" s="50"/>
      <c r="M31" s="8"/>
      <c r="N31" s="8"/>
    </row>
    <row r="32" spans="1:14" x14ac:dyDescent="0.25">
      <c r="A32" s="24" t="s">
        <v>30</v>
      </c>
      <c r="B32" s="6"/>
      <c r="C32" s="6"/>
      <c r="D32" s="6"/>
      <c r="E32" s="15">
        <v>27</v>
      </c>
      <c r="F32" s="76">
        <f t="shared" si="0"/>
        <v>32.6</v>
      </c>
      <c r="G32" s="15">
        <v>41</v>
      </c>
      <c r="H32" s="76">
        <v>49.8</v>
      </c>
      <c r="I32" s="39"/>
      <c r="J32" s="39"/>
      <c r="K32" s="39"/>
      <c r="L32" s="39"/>
      <c r="M32" s="8"/>
      <c r="N32" s="8"/>
    </row>
    <row r="33" spans="1:14" x14ac:dyDescent="0.25">
      <c r="A33" s="24" t="s">
        <v>31</v>
      </c>
      <c r="B33" s="6"/>
      <c r="C33" s="6"/>
      <c r="D33" s="6"/>
      <c r="E33" s="15">
        <v>9</v>
      </c>
      <c r="F33" s="76">
        <f t="shared" si="0"/>
        <v>10.9</v>
      </c>
      <c r="G33" s="15">
        <v>9</v>
      </c>
      <c r="H33" s="76">
        <v>10.9</v>
      </c>
      <c r="I33" s="39"/>
      <c r="J33" s="39"/>
      <c r="K33" s="39"/>
      <c r="L33" s="39"/>
      <c r="M33" s="8"/>
      <c r="N33" s="8"/>
    </row>
    <row r="34" spans="1:14" x14ac:dyDescent="0.25">
      <c r="A34" s="24" t="s">
        <v>32</v>
      </c>
      <c r="B34" s="6"/>
      <c r="C34" s="6"/>
      <c r="D34" s="6"/>
      <c r="E34" s="15">
        <v>7</v>
      </c>
      <c r="F34" s="76">
        <f t="shared" si="0"/>
        <v>8.5</v>
      </c>
      <c r="G34" s="15">
        <v>8</v>
      </c>
      <c r="H34" s="76">
        <v>9.6999999999999993</v>
      </c>
      <c r="I34" s="39"/>
      <c r="J34" s="39"/>
      <c r="K34" s="39"/>
      <c r="L34" s="39"/>
      <c r="M34" s="8"/>
      <c r="N34" s="8"/>
    </row>
    <row r="35" spans="1:14" x14ac:dyDescent="0.25">
      <c r="A35" s="49" t="s">
        <v>33</v>
      </c>
      <c r="B35" s="49"/>
      <c r="C35" s="49"/>
      <c r="D35" s="49"/>
      <c r="E35" s="15">
        <v>6</v>
      </c>
      <c r="F35" s="76">
        <f t="shared" si="0"/>
        <v>7.3</v>
      </c>
      <c r="G35" s="15">
        <v>5</v>
      </c>
      <c r="H35" s="76">
        <v>6.1</v>
      </c>
      <c r="I35" s="39"/>
      <c r="J35" s="39"/>
      <c r="K35" s="39"/>
      <c r="L35" s="39"/>
      <c r="M35" s="8"/>
      <c r="N35" s="8"/>
    </row>
    <row r="36" spans="1:14" x14ac:dyDescent="0.25">
      <c r="A36" s="37" t="s">
        <v>34</v>
      </c>
      <c r="B36" s="38"/>
      <c r="C36" s="38"/>
      <c r="D36" s="38"/>
      <c r="E36" s="15">
        <v>15</v>
      </c>
      <c r="F36" s="76">
        <f t="shared" si="0"/>
        <v>18.100000000000001</v>
      </c>
      <c r="G36" s="15">
        <v>11</v>
      </c>
      <c r="H36" s="76">
        <v>13.4</v>
      </c>
      <c r="I36" s="50"/>
      <c r="J36" s="50"/>
      <c r="K36" s="50"/>
      <c r="L36" s="50"/>
      <c r="M36" s="8"/>
      <c r="N36" s="8"/>
    </row>
    <row r="37" spans="1:14" x14ac:dyDescent="0.25">
      <c r="A37" s="51" t="s">
        <v>35</v>
      </c>
      <c r="B37" s="51"/>
      <c r="C37" s="51"/>
      <c r="D37" s="52"/>
      <c r="E37" s="15">
        <v>3</v>
      </c>
      <c r="F37" s="76">
        <f t="shared" si="0"/>
        <v>3.6</v>
      </c>
      <c r="G37" s="15">
        <v>3</v>
      </c>
      <c r="H37" s="76">
        <v>3.6</v>
      </c>
      <c r="I37" s="50"/>
      <c r="J37" s="50"/>
      <c r="K37" s="50"/>
      <c r="L37" s="50"/>
      <c r="M37" s="8"/>
      <c r="N37" s="8"/>
    </row>
    <row r="38" spans="1:14" x14ac:dyDescent="0.25">
      <c r="A38" s="51" t="s">
        <v>36</v>
      </c>
      <c r="B38" s="51"/>
      <c r="C38" s="51"/>
      <c r="D38" s="52"/>
      <c r="E38" s="15">
        <v>42</v>
      </c>
      <c r="F38" s="76">
        <f t="shared" si="0"/>
        <v>50.8</v>
      </c>
      <c r="G38" s="15">
        <v>34</v>
      </c>
      <c r="H38" s="76">
        <v>41.3</v>
      </c>
      <c r="I38" s="39"/>
      <c r="J38" s="39"/>
      <c r="K38" s="39"/>
      <c r="L38" s="39"/>
      <c r="M38" s="8"/>
      <c r="N38" s="8"/>
    </row>
    <row r="39" spans="1:14" ht="18.75" customHeight="1" x14ac:dyDescent="0.25">
      <c r="A39" s="40" t="s">
        <v>37</v>
      </c>
      <c r="B39" s="40"/>
      <c r="C39" s="6"/>
      <c r="D39" s="6"/>
      <c r="E39" s="15">
        <v>29</v>
      </c>
      <c r="F39" s="76">
        <f t="shared" si="0"/>
        <v>35.1</v>
      </c>
      <c r="G39" s="15">
        <v>30</v>
      </c>
      <c r="H39" s="76">
        <v>36.5</v>
      </c>
      <c r="I39" s="39"/>
      <c r="J39" s="39"/>
      <c r="K39" s="39"/>
      <c r="L39" s="39"/>
      <c r="M39" s="8"/>
      <c r="N39" s="8"/>
    </row>
    <row r="40" spans="1:14" x14ac:dyDescent="0.25">
      <c r="A40" s="6" t="s">
        <v>38</v>
      </c>
      <c r="B40" s="6"/>
      <c r="C40" s="6"/>
      <c r="D40" s="6"/>
      <c r="E40" s="15">
        <v>2</v>
      </c>
      <c r="F40" s="76">
        <f t="shared" si="0"/>
        <v>2.4</v>
      </c>
      <c r="G40" s="15">
        <v>0</v>
      </c>
      <c r="H40" s="76">
        <v>0</v>
      </c>
      <c r="I40" s="39"/>
      <c r="J40" s="39"/>
      <c r="K40" s="39"/>
      <c r="L40" s="39"/>
      <c r="M40" s="8"/>
      <c r="N40" s="8"/>
    </row>
    <row r="41" spans="1:14" x14ac:dyDescent="0.25">
      <c r="A41" s="24" t="s">
        <v>39</v>
      </c>
      <c r="B41" s="6"/>
      <c r="C41" s="6"/>
      <c r="D41" s="6"/>
      <c r="E41" s="15">
        <v>7</v>
      </c>
      <c r="F41" s="76">
        <f t="shared" si="0"/>
        <v>8.5</v>
      </c>
      <c r="G41" s="15">
        <v>4</v>
      </c>
      <c r="H41" s="76">
        <v>4.9000000000000004</v>
      </c>
      <c r="I41" s="39"/>
      <c r="J41" s="39"/>
      <c r="K41" s="39"/>
      <c r="L41" s="39"/>
      <c r="M41" s="8"/>
      <c r="N41" s="8"/>
    </row>
    <row r="42" spans="1:14" x14ac:dyDescent="0.25">
      <c r="A42" s="49" t="s">
        <v>40</v>
      </c>
      <c r="B42" s="49"/>
      <c r="C42" s="49"/>
      <c r="D42" s="55"/>
      <c r="E42" s="15">
        <v>3</v>
      </c>
      <c r="F42" s="76">
        <f>ROUND(E42*1000/C4,1)</f>
        <v>3.2</v>
      </c>
      <c r="G42" s="15">
        <v>6</v>
      </c>
      <c r="H42" s="76">
        <v>5.3</v>
      </c>
      <c r="I42" s="8"/>
      <c r="J42" s="8"/>
      <c r="K42" s="8"/>
      <c r="L42" s="8"/>
      <c r="M42" s="8"/>
      <c r="N42" s="8"/>
    </row>
    <row r="43" spans="1:14" x14ac:dyDescent="0.25">
      <c r="A43" s="49" t="s">
        <v>41</v>
      </c>
      <c r="B43" s="49"/>
      <c r="C43" s="49"/>
      <c r="D43" s="55"/>
      <c r="E43" s="15">
        <v>0</v>
      </c>
      <c r="F43" s="76">
        <v>0</v>
      </c>
      <c r="G43" s="15">
        <v>0</v>
      </c>
      <c r="H43" s="76">
        <v>0</v>
      </c>
      <c r="I43" s="8"/>
      <c r="J43" s="8"/>
      <c r="K43" s="8"/>
      <c r="L43" s="8"/>
      <c r="M43" s="8"/>
      <c r="N43" s="8"/>
    </row>
    <row r="44" spans="1:14" x14ac:dyDescent="0.25">
      <c r="I44" s="43"/>
      <c r="J44" s="43"/>
      <c r="K44" s="43"/>
      <c r="L44" s="43"/>
      <c r="M44" s="8"/>
      <c r="N44" s="8"/>
    </row>
    <row r="45" spans="1:14" x14ac:dyDescent="0.25">
      <c r="I45" s="9"/>
      <c r="J45" s="9"/>
      <c r="K45" s="9"/>
      <c r="L45" s="9"/>
      <c r="M45" s="8"/>
      <c r="N45" s="8"/>
    </row>
    <row r="46" spans="1:14" x14ac:dyDescent="0.25">
      <c r="I46" s="47"/>
      <c r="J46" s="47"/>
      <c r="K46" s="47"/>
      <c r="L46" s="47"/>
      <c r="M46" s="8"/>
      <c r="N46" s="8"/>
    </row>
    <row r="47" spans="1:14" x14ac:dyDescent="0.25">
      <c r="I47" s="10"/>
      <c r="J47" s="8"/>
      <c r="K47" s="8"/>
      <c r="L47" s="8"/>
      <c r="M47" s="8"/>
      <c r="N47" s="8"/>
    </row>
    <row r="48" spans="1:14" x14ac:dyDescent="0.25">
      <c r="I48" s="10"/>
      <c r="J48" s="8"/>
      <c r="K48" s="8"/>
      <c r="L48" s="8"/>
      <c r="M48" s="8"/>
      <c r="N48" s="8"/>
    </row>
    <row r="49" spans="9:14" x14ac:dyDescent="0.25">
      <c r="I49" s="10"/>
      <c r="J49" s="8"/>
      <c r="K49" s="8"/>
      <c r="L49" s="8"/>
      <c r="M49" s="8"/>
      <c r="N49" s="8"/>
    </row>
    <row r="50" spans="9:14" x14ac:dyDescent="0.25">
      <c r="I50" s="48"/>
      <c r="J50" s="48"/>
      <c r="K50" s="48"/>
      <c r="L50" s="48"/>
      <c r="M50" s="8"/>
      <c r="N50" s="8"/>
    </row>
    <row r="51" spans="9:14" x14ac:dyDescent="0.25">
      <c r="I51" s="47"/>
      <c r="J51" s="47"/>
      <c r="K51" s="47"/>
      <c r="L51" s="47"/>
      <c r="M51" s="8"/>
      <c r="N51" s="8"/>
    </row>
    <row r="52" spans="9:14" x14ac:dyDescent="0.25">
      <c r="I52" s="8"/>
      <c r="J52" s="8"/>
      <c r="K52" s="8"/>
      <c r="L52" s="8"/>
      <c r="M52" s="8"/>
      <c r="N52" s="8"/>
    </row>
    <row r="53" spans="9:14" x14ac:dyDescent="0.25">
      <c r="I53" s="7"/>
      <c r="J53" s="7"/>
      <c r="K53" s="7"/>
      <c r="L53" s="7"/>
      <c r="M53" s="8"/>
      <c r="N53" s="8"/>
    </row>
    <row r="54" spans="9:14" x14ac:dyDescent="0.25">
      <c r="I54" s="36"/>
      <c r="J54" s="36"/>
      <c r="K54" s="8"/>
      <c r="L54" s="8"/>
      <c r="M54" s="8"/>
      <c r="N54" s="8"/>
    </row>
    <row r="55" spans="9:14" x14ac:dyDescent="0.25">
      <c r="I55" s="8"/>
      <c r="J55" s="8"/>
      <c r="K55" s="8"/>
      <c r="L55" s="8"/>
      <c r="M55" s="8"/>
      <c r="N55" s="8"/>
    </row>
    <row r="56" spans="9:14" x14ac:dyDescent="0.25">
      <c r="I56" s="10"/>
      <c r="J56" s="8"/>
      <c r="K56" s="8"/>
      <c r="L56" s="8"/>
      <c r="M56" s="8"/>
      <c r="N56" s="8"/>
    </row>
    <row r="57" spans="9:14" x14ac:dyDescent="0.25">
      <c r="I57" s="43"/>
      <c r="J57" s="43"/>
      <c r="K57" s="43"/>
      <c r="L57" s="43"/>
      <c r="M57" s="8"/>
      <c r="N57" s="8"/>
    </row>
    <row r="58" spans="9:14" x14ac:dyDescent="0.25">
      <c r="I58" s="43"/>
      <c r="J58" s="43"/>
      <c r="K58" s="43"/>
      <c r="L58" s="43"/>
      <c r="M58" s="8"/>
      <c r="N58" s="8"/>
    </row>
    <row r="59" spans="9:14" x14ac:dyDescent="0.25">
      <c r="I59" s="8"/>
      <c r="J59" s="8"/>
      <c r="K59" s="8"/>
      <c r="L59" s="8"/>
      <c r="M59" s="8"/>
      <c r="N59" s="8"/>
    </row>
    <row r="60" spans="9:14" x14ac:dyDescent="0.25">
      <c r="I60" s="8"/>
      <c r="J60" s="8"/>
      <c r="K60" s="8"/>
      <c r="L60" s="8"/>
      <c r="M60" s="8"/>
      <c r="N60" s="8"/>
    </row>
    <row r="61" spans="9:14" x14ac:dyDescent="0.25">
      <c r="I61" s="8"/>
      <c r="J61" s="8"/>
      <c r="K61" s="8"/>
      <c r="L61" s="8"/>
      <c r="M61" s="8"/>
      <c r="N61" s="8"/>
    </row>
    <row r="62" spans="9:14" x14ac:dyDescent="0.25">
      <c r="I62" s="8"/>
      <c r="J62" s="8"/>
      <c r="K62" s="8"/>
      <c r="L62" s="8"/>
      <c r="M62" s="8"/>
      <c r="N62" s="8"/>
    </row>
    <row r="63" spans="9:14" x14ac:dyDescent="0.25">
      <c r="I63" s="8"/>
      <c r="J63" s="8"/>
      <c r="K63" s="8"/>
      <c r="L63" s="8"/>
      <c r="M63" s="8"/>
      <c r="N63" s="8"/>
    </row>
    <row r="64" spans="9:14" x14ac:dyDescent="0.25">
      <c r="I64" s="8"/>
      <c r="J64" s="8"/>
      <c r="K64" s="8"/>
      <c r="L64" s="8"/>
      <c r="M64" s="8"/>
      <c r="N64" s="8"/>
    </row>
  </sheetData>
  <mergeCells count="37">
    <mergeCell ref="A1:H1"/>
    <mergeCell ref="E7:F7"/>
    <mergeCell ref="G7:H7"/>
    <mergeCell ref="I8:L8"/>
    <mergeCell ref="A7:D8"/>
    <mergeCell ref="A2:H2"/>
    <mergeCell ref="A9:D9"/>
    <mergeCell ref="I9:L9"/>
    <mergeCell ref="A10:D10"/>
    <mergeCell ref="I10:L10"/>
    <mergeCell ref="A12:D12"/>
    <mergeCell ref="I12:L12"/>
    <mergeCell ref="A29:D29"/>
    <mergeCell ref="A30:D30"/>
    <mergeCell ref="A31:D31"/>
    <mergeCell ref="I31:L31"/>
    <mergeCell ref="A13:D13"/>
    <mergeCell ref="I13:L13"/>
    <mergeCell ref="A14:D14"/>
    <mergeCell ref="A22:D22"/>
    <mergeCell ref="A23:D23"/>
    <mergeCell ref="A24:D24"/>
    <mergeCell ref="I58:L58"/>
    <mergeCell ref="A43:D43"/>
    <mergeCell ref="I44:L44"/>
    <mergeCell ref="I46:L46"/>
    <mergeCell ref="I50:L50"/>
    <mergeCell ref="I51:L51"/>
    <mergeCell ref="I57:L57"/>
    <mergeCell ref="A35:D35"/>
    <mergeCell ref="I36:L36"/>
    <mergeCell ref="A37:D37"/>
    <mergeCell ref="I37:L37"/>
    <mergeCell ref="A38:D38"/>
    <mergeCell ref="A42:D42"/>
    <mergeCell ref="A25:D25"/>
    <mergeCell ref="A28:D28"/>
  </mergeCells>
  <pageMargins left="0" right="0" top="0" bottom="0" header="0" footer="0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3"/>
  <sheetViews>
    <sheetView tabSelected="1" topLeftCell="B1" workbookViewId="0">
      <selection activeCell="M19" sqref="M19"/>
    </sheetView>
  </sheetViews>
  <sheetFormatPr defaultRowHeight="15.75" x14ac:dyDescent="0.25"/>
  <cols>
    <col min="1" max="1" width="5" style="26" customWidth="1"/>
    <col min="2" max="3" width="18" style="26" customWidth="1"/>
    <col min="4" max="5" width="13.83203125" style="26" customWidth="1"/>
    <col min="6" max="9" width="18" style="26" customWidth="1"/>
    <col min="10" max="10" width="6.33203125" style="26" customWidth="1"/>
    <col min="11" max="12" width="18.33203125" style="26" customWidth="1"/>
    <col min="13" max="13" width="10.1640625" style="26" customWidth="1"/>
    <col min="14" max="16384" width="9.33203125" style="26"/>
  </cols>
  <sheetData>
    <row r="1" spans="2:15" x14ac:dyDescent="0.25">
      <c r="B1" s="63" t="s">
        <v>0</v>
      </c>
      <c r="C1" s="63"/>
      <c r="D1" s="63"/>
      <c r="E1" s="63"/>
      <c r="F1" s="63"/>
      <c r="G1" s="63"/>
      <c r="H1" s="63"/>
      <c r="I1" s="63"/>
    </row>
    <row r="2" spans="2:15" x14ac:dyDescent="0.25">
      <c r="C2" s="44" t="s">
        <v>64</v>
      </c>
      <c r="D2" s="44"/>
      <c r="E2" s="44"/>
      <c r="F2" s="44"/>
      <c r="G2" s="44"/>
      <c r="H2" s="44"/>
    </row>
    <row r="3" spans="2:15" ht="57.75" customHeight="1" x14ac:dyDescent="0.25">
      <c r="B3" s="12"/>
      <c r="C3" s="14" t="s">
        <v>1</v>
      </c>
      <c r="D3" s="14" t="s">
        <v>67</v>
      </c>
      <c r="E3" s="14" t="s">
        <v>2</v>
      </c>
      <c r="F3" s="14" t="s">
        <v>68</v>
      </c>
      <c r="G3" s="14" t="s">
        <v>69</v>
      </c>
      <c r="H3" s="14" t="s">
        <v>70</v>
      </c>
      <c r="I3" s="14" t="s">
        <v>68</v>
      </c>
      <c r="K3" s="98" t="s">
        <v>66</v>
      </c>
      <c r="L3" s="14" t="s">
        <v>82</v>
      </c>
    </row>
    <row r="4" spans="2:15" ht="31.5" x14ac:dyDescent="0.25">
      <c r="B4" s="1" t="s">
        <v>78</v>
      </c>
      <c r="C4" s="68">
        <v>976439</v>
      </c>
      <c r="D4" s="77">
        <v>10140</v>
      </c>
      <c r="E4" s="77">
        <v>10097</v>
      </c>
      <c r="F4" s="42">
        <v>43</v>
      </c>
      <c r="G4" s="69">
        <v>12.5</v>
      </c>
      <c r="H4" s="69">
        <v>12.4</v>
      </c>
      <c r="I4" s="69">
        <v>9.9999999999999645E-2</v>
      </c>
      <c r="K4" s="15">
        <v>976460.5</v>
      </c>
      <c r="L4" s="15">
        <v>1.2</v>
      </c>
    </row>
    <row r="5" spans="2:15" ht="31.5" x14ac:dyDescent="0.25">
      <c r="B5" s="1" t="s">
        <v>79</v>
      </c>
      <c r="C5" s="68">
        <v>968944</v>
      </c>
      <c r="D5" s="77">
        <v>10397</v>
      </c>
      <c r="E5" s="77">
        <v>10749</v>
      </c>
      <c r="F5" s="42">
        <v>-352</v>
      </c>
      <c r="G5" s="100">
        <v>12.9</v>
      </c>
      <c r="H5" s="100">
        <v>13.3</v>
      </c>
      <c r="I5" s="100">
        <v>-0.40000000000000036</v>
      </c>
    </row>
    <row r="7" spans="2:15" x14ac:dyDescent="0.25">
      <c r="B7" s="72" t="s">
        <v>77</v>
      </c>
      <c r="C7" s="72"/>
      <c r="D7" s="72"/>
      <c r="E7" s="73"/>
      <c r="F7" s="64" t="s">
        <v>80</v>
      </c>
      <c r="G7" s="65"/>
      <c r="H7" s="64" t="s">
        <v>81</v>
      </c>
      <c r="I7" s="65"/>
      <c r="J7" s="8"/>
      <c r="K7" s="8"/>
      <c r="L7" s="8"/>
      <c r="M7" s="8"/>
      <c r="N7" s="8"/>
      <c r="O7" s="8"/>
    </row>
    <row r="8" spans="2:15" x14ac:dyDescent="0.25">
      <c r="B8" s="74"/>
      <c r="C8" s="74"/>
      <c r="D8" s="74"/>
      <c r="E8" s="75"/>
      <c r="F8" s="28" t="s">
        <v>6</v>
      </c>
      <c r="G8" s="14" t="s">
        <v>7</v>
      </c>
      <c r="H8" s="13" t="s">
        <v>6</v>
      </c>
      <c r="I8" s="14" t="s">
        <v>7</v>
      </c>
      <c r="J8" s="29"/>
      <c r="K8" s="29"/>
      <c r="L8" s="29"/>
      <c r="M8" s="29"/>
      <c r="N8" s="8"/>
      <c r="O8" s="8"/>
    </row>
    <row r="9" spans="2:15" x14ac:dyDescent="0.25">
      <c r="B9" s="71" t="s">
        <v>8</v>
      </c>
      <c r="C9" s="80"/>
      <c r="D9" s="80"/>
      <c r="E9" s="80"/>
      <c r="F9" s="15">
        <v>1598</v>
      </c>
      <c r="G9" s="76">
        <v>196.4</v>
      </c>
      <c r="H9" s="15">
        <v>1595</v>
      </c>
      <c r="I9" s="76">
        <v>197.7</v>
      </c>
      <c r="J9" s="8"/>
      <c r="K9" s="30"/>
      <c r="L9" s="30"/>
      <c r="M9" s="8"/>
      <c r="N9" s="8"/>
      <c r="O9" s="8"/>
    </row>
    <row r="10" spans="2:15" x14ac:dyDescent="0.25">
      <c r="B10" s="81" t="s">
        <v>9</v>
      </c>
      <c r="C10" s="81"/>
      <c r="D10" s="81"/>
      <c r="E10" s="82"/>
      <c r="F10" s="25">
        <v>1566</v>
      </c>
      <c r="G10" s="76">
        <v>192.5</v>
      </c>
      <c r="H10" s="15">
        <v>1577</v>
      </c>
      <c r="I10" s="76">
        <v>195.4</v>
      </c>
      <c r="J10" s="8"/>
      <c r="K10" s="30"/>
      <c r="L10" s="8"/>
      <c r="M10" s="8"/>
      <c r="N10" s="8"/>
      <c r="O10" s="8"/>
    </row>
    <row r="11" spans="2:15" x14ac:dyDescent="0.25">
      <c r="B11" s="83" t="s">
        <v>10</v>
      </c>
      <c r="C11" s="83"/>
      <c r="D11" s="83"/>
      <c r="E11" s="83"/>
      <c r="F11" s="15">
        <v>12</v>
      </c>
      <c r="G11" s="76">
        <v>1.5</v>
      </c>
      <c r="H11" s="15">
        <v>11</v>
      </c>
      <c r="I11" s="76">
        <v>1.4</v>
      </c>
      <c r="J11" s="8"/>
      <c r="K11" s="30"/>
      <c r="L11" s="8"/>
      <c r="M11" s="8"/>
      <c r="N11" s="8"/>
      <c r="O11" s="8"/>
    </row>
    <row r="12" spans="2:15" x14ac:dyDescent="0.25">
      <c r="B12" s="82" t="s">
        <v>11</v>
      </c>
      <c r="C12" s="84"/>
      <c r="D12" s="84"/>
      <c r="E12" s="85"/>
      <c r="F12" s="15">
        <v>4583</v>
      </c>
      <c r="G12" s="76">
        <v>563.20000000000005</v>
      </c>
      <c r="H12" s="15">
        <v>4853</v>
      </c>
      <c r="I12" s="76">
        <v>601.5</v>
      </c>
      <c r="J12" s="8"/>
      <c r="K12" s="30"/>
      <c r="L12" s="8"/>
      <c r="M12" s="8"/>
      <c r="N12" s="8"/>
      <c r="O12" s="8"/>
    </row>
    <row r="13" spans="2:15" x14ac:dyDescent="0.25">
      <c r="B13" s="81" t="s">
        <v>12</v>
      </c>
      <c r="C13" s="81"/>
      <c r="D13" s="81"/>
      <c r="E13" s="82"/>
      <c r="F13" s="15">
        <v>1503</v>
      </c>
      <c r="G13" s="76">
        <v>184.7</v>
      </c>
      <c r="H13" s="15">
        <v>1716</v>
      </c>
      <c r="I13" s="76">
        <v>212.7</v>
      </c>
      <c r="J13" s="8"/>
      <c r="K13" s="30"/>
      <c r="L13" s="8"/>
      <c r="M13" s="8"/>
      <c r="N13" s="8"/>
      <c r="O13" s="8"/>
    </row>
    <row r="14" spans="2:15" x14ac:dyDescent="0.25">
      <c r="B14" s="81" t="s">
        <v>13</v>
      </c>
      <c r="C14" s="81"/>
      <c r="D14" s="81"/>
      <c r="E14" s="82"/>
      <c r="F14" s="15">
        <v>2217</v>
      </c>
      <c r="G14" s="76">
        <v>272.5</v>
      </c>
      <c r="H14" s="15">
        <v>2119</v>
      </c>
      <c r="I14" s="76">
        <v>262.60000000000002</v>
      </c>
      <c r="J14" s="8"/>
      <c r="K14" s="30"/>
      <c r="L14" s="8"/>
      <c r="M14" s="8"/>
      <c r="N14" s="8"/>
      <c r="O14" s="8"/>
    </row>
    <row r="15" spans="2:15" x14ac:dyDescent="0.25">
      <c r="B15" s="86" t="s">
        <v>14</v>
      </c>
      <c r="C15" s="86"/>
      <c r="D15" s="86"/>
      <c r="E15" s="87"/>
      <c r="F15" s="15">
        <v>964</v>
      </c>
      <c r="G15" s="76">
        <v>118.5</v>
      </c>
      <c r="H15" s="15">
        <v>853</v>
      </c>
      <c r="I15" s="76">
        <v>105.7</v>
      </c>
      <c r="J15" s="8"/>
      <c r="K15" s="30"/>
      <c r="L15" s="8"/>
      <c r="M15" s="8"/>
      <c r="N15" s="8"/>
      <c r="O15" s="8"/>
    </row>
    <row r="16" spans="2:15" x14ac:dyDescent="0.25">
      <c r="B16" s="86" t="s">
        <v>15</v>
      </c>
      <c r="C16" s="86"/>
      <c r="D16" s="86"/>
      <c r="E16" s="87"/>
      <c r="F16" s="15">
        <v>675</v>
      </c>
      <c r="G16" s="76">
        <v>83</v>
      </c>
      <c r="H16" s="15">
        <v>563</v>
      </c>
      <c r="I16" s="76">
        <v>69.8</v>
      </c>
      <c r="J16" s="8"/>
      <c r="K16" s="30"/>
      <c r="L16" s="8"/>
      <c r="M16" s="8"/>
      <c r="N16" s="8"/>
      <c r="O16" s="8"/>
    </row>
    <row r="17" spans="2:15" x14ac:dyDescent="0.25">
      <c r="B17" s="86" t="s">
        <v>16</v>
      </c>
      <c r="C17" s="86"/>
      <c r="D17" s="86"/>
      <c r="E17" s="87"/>
      <c r="F17" s="15">
        <v>289</v>
      </c>
      <c r="G17" s="76">
        <v>35.5</v>
      </c>
      <c r="H17" s="15">
        <v>290</v>
      </c>
      <c r="I17" s="76">
        <v>35.9</v>
      </c>
      <c r="J17" s="8"/>
      <c r="K17" s="30"/>
      <c r="L17" s="8"/>
      <c r="M17" s="8"/>
      <c r="N17" s="8"/>
      <c r="O17" s="8"/>
    </row>
    <row r="18" spans="2:15" x14ac:dyDescent="0.25">
      <c r="B18" s="86" t="s">
        <v>17</v>
      </c>
      <c r="C18" s="86"/>
      <c r="D18" s="86"/>
      <c r="E18" s="87"/>
      <c r="F18" s="15">
        <v>914</v>
      </c>
      <c r="G18" s="76">
        <v>112.3</v>
      </c>
      <c r="H18" s="15">
        <v>908</v>
      </c>
      <c r="I18" s="76">
        <v>112.5</v>
      </c>
      <c r="J18" s="8"/>
      <c r="K18" s="30"/>
      <c r="L18" s="8"/>
      <c r="M18" s="8"/>
      <c r="N18" s="8"/>
      <c r="O18" s="8"/>
    </row>
    <row r="19" spans="2:15" x14ac:dyDescent="0.25">
      <c r="B19" s="86" t="s">
        <v>18</v>
      </c>
      <c r="C19" s="86"/>
      <c r="D19" s="86"/>
      <c r="E19" s="87"/>
      <c r="F19" s="15">
        <v>162</v>
      </c>
      <c r="G19" s="76">
        <v>19.899999999999999</v>
      </c>
      <c r="H19" s="15">
        <v>114</v>
      </c>
      <c r="I19" s="76">
        <v>14.1</v>
      </c>
      <c r="J19" s="8"/>
      <c r="K19" s="30"/>
      <c r="L19" s="8"/>
      <c r="M19" s="8"/>
      <c r="N19" s="8"/>
      <c r="O19" s="8"/>
    </row>
    <row r="20" spans="2:15" x14ac:dyDescent="0.25">
      <c r="B20" s="86" t="s">
        <v>19</v>
      </c>
      <c r="C20" s="86"/>
      <c r="D20" s="86"/>
      <c r="E20" s="87"/>
      <c r="F20" s="15">
        <v>52</v>
      </c>
      <c r="G20" s="76">
        <v>6.4</v>
      </c>
      <c r="H20" s="15">
        <v>65</v>
      </c>
      <c r="I20" s="76">
        <v>8.1</v>
      </c>
      <c r="J20" s="8"/>
      <c r="K20" s="30"/>
      <c r="L20" s="8"/>
      <c r="M20" s="8"/>
      <c r="N20" s="8"/>
      <c r="O20" s="8"/>
    </row>
    <row r="21" spans="2:15" x14ac:dyDescent="0.25">
      <c r="B21" s="88" t="s">
        <v>20</v>
      </c>
      <c r="C21" s="88"/>
      <c r="D21" s="88"/>
      <c r="E21" s="89"/>
      <c r="F21" s="15">
        <v>914</v>
      </c>
      <c r="G21" s="76">
        <v>112.3</v>
      </c>
      <c r="H21" s="15">
        <v>1076</v>
      </c>
      <c r="I21" s="76">
        <v>133.4</v>
      </c>
      <c r="J21" s="8"/>
      <c r="K21" s="30"/>
      <c r="L21" s="8"/>
      <c r="M21" s="8"/>
      <c r="N21" s="8"/>
      <c r="O21" s="8"/>
    </row>
    <row r="22" spans="2:15" ht="18.75" customHeight="1" x14ac:dyDescent="0.25">
      <c r="B22" s="90" t="s">
        <v>21</v>
      </c>
      <c r="C22" s="90"/>
      <c r="D22" s="90"/>
      <c r="E22" s="91"/>
      <c r="F22" s="15">
        <v>125</v>
      </c>
      <c r="G22" s="76">
        <v>15.4</v>
      </c>
      <c r="H22" s="15">
        <v>104</v>
      </c>
      <c r="I22" s="76">
        <v>12.9</v>
      </c>
      <c r="J22" s="8"/>
      <c r="K22" s="30"/>
      <c r="L22" s="8"/>
      <c r="M22" s="8"/>
      <c r="N22" s="8"/>
      <c r="O22" s="8"/>
    </row>
    <row r="23" spans="2:15" ht="18.75" customHeight="1" x14ac:dyDescent="0.25">
      <c r="B23" s="90" t="s">
        <v>22</v>
      </c>
      <c r="C23" s="90"/>
      <c r="D23" s="90"/>
      <c r="E23" s="91"/>
      <c r="F23" s="15">
        <v>74</v>
      </c>
      <c r="G23" s="76">
        <v>9.1</v>
      </c>
      <c r="H23" s="15">
        <v>68</v>
      </c>
      <c r="I23" s="76">
        <v>8.4</v>
      </c>
      <c r="J23" s="8"/>
      <c r="K23" s="30"/>
      <c r="L23" s="8"/>
      <c r="M23" s="8"/>
      <c r="N23" s="8"/>
      <c r="O23" s="8"/>
    </row>
    <row r="24" spans="2:15" ht="18.75" customHeight="1" x14ac:dyDescent="0.25">
      <c r="B24" s="90" t="s">
        <v>23</v>
      </c>
      <c r="C24" s="90"/>
      <c r="D24" s="90"/>
      <c r="E24" s="91"/>
      <c r="F24" s="15">
        <v>145</v>
      </c>
      <c r="G24" s="76">
        <v>17.8</v>
      </c>
      <c r="H24" s="15">
        <v>201</v>
      </c>
      <c r="I24" s="76">
        <v>24.9</v>
      </c>
      <c r="J24" s="8"/>
      <c r="K24" s="30"/>
      <c r="L24" s="8"/>
      <c r="M24" s="8"/>
      <c r="N24" s="8"/>
      <c r="O24" s="8"/>
    </row>
    <row r="25" spans="2:15" ht="18.75" customHeight="1" x14ac:dyDescent="0.25">
      <c r="B25" s="90" t="s">
        <v>24</v>
      </c>
      <c r="C25" s="90"/>
      <c r="D25" s="90"/>
      <c r="E25" s="91"/>
      <c r="F25" s="15">
        <v>153</v>
      </c>
      <c r="G25" s="76">
        <v>18.8</v>
      </c>
      <c r="H25" s="15">
        <v>155</v>
      </c>
      <c r="I25" s="76">
        <v>19.2</v>
      </c>
      <c r="J25" s="8"/>
      <c r="K25" s="30"/>
      <c r="L25" s="8"/>
      <c r="M25" s="8"/>
      <c r="N25" s="8"/>
      <c r="O25" s="8"/>
    </row>
    <row r="26" spans="2:15" x14ac:dyDescent="0.25">
      <c r="B26" s="81" t="s">
        <v>25</v>
      </c>
      <c r="C26" s="81"/>
      <c r="D26" s="81"/>
      <c r="E26" s="82"/>
      <c r="F26" s="15">
        <v>69</v>
      </c>
      <c r="G26" s="76">
        <v>8.5</v>
      </c>
      <c r="H26" s="15">
        <v>63</v>
      </c>
      <c r="I26" s="76">
        <v>7.8</v>
      </c>
      <c r="J26" s="8"/>
      <c r="K26" s="30"/>
      <c r="L26" s="8"/>
      <c r="M26" s="8"/>
      <c r="N26" s="8"/>
      <c r="O26" s="8"/>
    </row>
    <row r="27" spans="2:15" x14ac:dyDescent="0.25">
      <c r="B27" s="81" t="s">
        <v>26</v>
      </c>
      <c r="C27" s="81"/>
      <c r="D27" s="81"/>
      <c r="E27" s="82"/>
      <c r="F27" s="15">
        <v>58</v>
      </c>
      <c r="G27" s="76">
        <v>7.1</v>
      </c>
      <c r="H27" s="15">
        <v>69</v>
      </c>
      <c r="I27" s="76">
        <v>8.6</v>
      </c>
      <c r="J27" s="8"/>
      <c r="K27" s="30"/>
      <c r="L27" s="30"/>
      <c r="M27" s="8"/>
      <c r="N27" s="8"/>
      <c r="O27" s="8"/>
    </row>
    <row r="28" spans="2:15" x14ac:dyDescent="0.25">
      <c r="B28" s="46" t="s">
        <v>27</v>
      </c>
      <c r="C28" s="92"/>
      <c r="D28" s="92"/>
      <c r="E28" s="92"/>
      <c r="F28" s="15">
        <v>954</v>
      </c>
      <c r="G28" s="76">
        <v>117.2</v>
      </c>
      <c r="H28" s="15">
        <v>874</v>
      </c>
      <c r="I28" s="76">
        <v>108.3</v>
      </c>
      <c r="J28" s="8"/>
      <c r="K28" s="30"/>
      <c r="L28" s="8"/>
      <c r="M28" s="8"/>
      <c r="N28" s="8"/>
      <c r="O28" s="8"/>
    </row>
    <row r="29" spans="2:15" ht="20.25" customHeight="1" x14ac:dyDescent="0.25">
      <c r="B29" s="45" t="s">
        <v>42</v>
      </c>
      <c r="C29" s="45"/>
      <c r="D29" s="45"/>
      <c r="E29" s="46"/>
      <c r="F29" s="15">
        <v>770</v>
      </c>
      <c r="G29" s="76">
        <v>94.6</v>
      </c>
      <c r="H29" s="15">
        <v>654</v>
      </c>
      <c r="I29" s="76">
        <v>81.099999999999994</v>
      </c>
      <c r="J29" s="8"/>
      <c r="K29" s="30"/>
      <c r="L29" s="8"/>
      <c r="M29" s="8"/>
      <c r="N29" s="8"/>
      <c r="O29" s="8"/>
    </row>
    <row r="30" spans="2:15" ht="20.25" customHeight="1" x14ac:dyDescent="0.25">
      <c r="B30" s="45" t="s">
        <v>28</v>
      </c>
      <c r="C30" s="45"/>
      <c r="D30" s="45"/>
      <c r="E30" s="45"/>
      <c r="F30" s="15">
        <v>184</v>
      </c>
      <c r="G30" s="76">
        <v>22.6</v>
      </c>
      <c r="H30" s="15">
        <v>220</v>
      </c>
      <c r="I30" s="76">
        <v>27.3</v>
      </c>
      <c r="J30" s="8"/>
      <c r="K30" s="30"/>
      <c r="L30" s="8"/>
      <c r="M30" s="8"/>
      <c r="N30" s="8"/>
      <c r="O30" s="8"/>
    </row>
    <row r="31" spans="2:15" x14ac:dyDescent="0.25">
      <c r="B31" s="82" t="s">
        <v>29</v>
      </c>
      <c r="C31" s="84"/>
      <c r="D31" s="84"/>
      <c r="E31" s="84"/>
      <c r="F31" s="15">
        <v>602</v>
      </c>
      <c r="G31" s="76">
        <v>74</v>
      </c>
      <c r="H31" s="15">
        <v>668</v>
      </c>
      <c r="I31" s="76">
        <v>82.8</v>
      </c>
      <c r="J31" s="8"/>
      <c r="K31" s="30"/>
      <c r="L31" s="8"/>
      <c r="M31" s="30"/>
      <c r="N31" s="8"/>
      <c r="O31" s="8"/>
    </row>
    <row r="32" spans="2:15" x14ac:dyDescent="0.25">
      <c r="B32" s="81" t="s">
        <v>30</v>
      </c>
      <c r="C32" s="81"/>
      <c r="D32" s="81"/>
      <c r="E32" s="82"/>
      <c r="F32" s="15">
        <v>293</v>
      </c>
      <c r="G32" s="76">
        <v>36</v>
      </c>
      <c r="H32" s="15">
        <v>362</v>
      </c>
      <c r="I32" s="76">
        <v>44.9</v>
      </c>
      <c r="J32" s="8"/>
      <c r="K32" s="30"/>
      <c r="L32" s="8"/>
      <c r="M32" s="30"/>
      <c r="N32" s="8"/>
      <c r="O32" s="8"/>
    </row>
    <row r="33" spans="2:15" x14ac:dyDescent="0.25">
      <c r="B33" s="81" t="s">
        <v>31</v>
      </c>
      <c r="C33" s="81"/>
      <c r="D33" s="81"/>
      <c r="E33" s="82"/>
      <c r="F33" s="15">
        <v>65</v>
      </c>
      <c r="G33" s="76">
        <v>8</v>
      </c>
      <c r="H33" s="15">
        <v>68</v>
      </c>
      <c r="I33" s="76">
        <v>8.4</v>
      </c>
      <c r="J33" s="8"/>
      <c r="K33" s="30"/>
      <c r="L33" s="8"/>
      <c r="M33" s="30"/>
      <c r="N33" s="8"/>
      <c r="O33" s="8"/>
    </row>
    <row r="34" spans="2:15" x14ac:dyDescent="0.25">
      <c r="B34" s="81" t="s">
        <v>32</v>
      </c>
      <c r="C34" s="81"/>
      <c r="D34" s="81"/>
      <c r="E34" s="82"/>
      <c r="F34" s="15">
        <v>74</v>
      </c>
      <c r="G34" s="76">
        <v>9.1</v>
      </c>
      <c r="H34" s="15">
        <v>61</v>
      </c>
      <c r="I34" s="76">
        <v>7.6</v>
      </c>
      <c r="J34" s="8"/>
      <c r="K34" s="30"/>
      <c r="L34" s="8"/>
      <c r="M34" s="30"/>
      <c r="N34" s="8"/>
      <c r="O34" s="8"/>
    </row>
    <row r="35" spans="2:15" x14ac:dyDescent="0.25">
      <c r="B35" s="93" t="s">
        <v>33</v>
      </c>
      <c r="C35" s="93"/>
      <c r="D35" s="93"/>
      <c r="E35" s="94"/>
      <c r="F35" s="15">
        <v>63</v>
      </c>
      <c r="G35" s="76">
        <v>7.7</v>
      </c>
      <c r="H35" s="15">
        <v>49</v>
      </c>
      <c r="I35" s="76">
        <v>6.1</v>
      </c>
      <c r="J35" s="8"/>
      <c r="K35" s="30"/>
      <c r="L35" s="8"/>
      <c r="M35" s="30"/>
      <c r="N35" s="8"/>
      <c r="O35" s="8"/>
    </row>
    <row r="36" spans="2:15" x14ac:dyDescent="0.25">
      <c r="B36" s="83" t="s">
        <v>34</v>
      </c>
      <c r="C36" s="83"/>
      <c r="D36" s="83"/>
      <c r="E36" s="95"/>
      <c r="F36" s="15">
        <v>161</v>
      </c>
      <c r="G36" s="76">
        <v>19.8</v>
      </c>
      <c r="H36" s="15">
        <v>146</v>
      </c>
      <c r="I36" s="76">
        <v>18.100000000000001</v>
      </c>
      <c r="J36" s="8"/>
      <c r="K36" s="30"/>
      <c r="L36" s="8"/>
      <c r="M36" s="8"/>
      <c r="N36" s="8"/>
      <c r="O36" s="8"/>
    </row>
    <row r="37" spans="2:15" x14ac:dyDescent="0.25">
      <c r="B37" s="70" t="s">
        <v>43</v>
      </c>
      <c r="C37" s="70"/>
      <c r="D37" s="70"/>
      <c r="E37" s="71"/>
      <c r="F37" s="15">
        <v>34</v>
      </c>
      <c r="G37" s="76">
        <v>4.2</v>
      </c>
      <c r="H37" s="15">
        <v>32</v>
      </c>
      <c r="I37" s="76">
        <v>4</v>
      </c>
      <c r="J37" s="8"/>
      <c r="K37" s="30"/>
      <c r="L37" s="30"/>
      <c r="M37" s="30"/>
      <c r="N37" s="8"/>
      <c r="O37" s="8"/>
    </row>
    <row r="38" spans="2:15" x14ac:dyDescent="0.25">
      <c r="B38" s="81" t="s">
        <v>36</v>
      </c>
      <c r="C38" s="81"/>
      <c r="D38" s="81"/>
      <c r="E38" s="82"/>
      <c r="F38" s="15">
        <v>291</v>
      </c>
      <c r="G38" s="76">
        <v>35.799999999999997</v>
      </c>
      <c r="H38" s="15">
        <v>361</v>
      </c>
      <c r="I38" s="76">
        <v>44.7</v>
      </c>
      <c r="J38" s="8"/>
      <c r="K38" s="30"/>
      <c r="L38" s="8"/>
      <c r="M38" s="8"/>
      <c r="N38" s="8"/>
      <c r="O38" s="8"/>
    </row>
    <row r="39" spans="2:15" x14ac:dyDescent="0.25">
      <c r="B39" s="81" t="s">
        <v>37</v>
      </c>
      <c r="C39" s="81"/>
      <c r="D39" s="81"/>
      <c r="E39" s="82"/>
      <c r="F39" s="15">
        <v>185</v>
      </c>
      <c r="G39" s="76">
        <v>22.7</v>
      </c>
      <c r="H39" s="15">
        <v>241</v>
      </c>
      <c r="I39" s="76">
        <v>29.9</v>
      </c>
      <c r="J39" s="8"/>
      <c r="K39" s="30"/>
      <c r="L39" s="8"/>
      <c r="M39" s="8"/>
      <c r="N39" s="8"/>
      <c r="O39" s="8"/>
    </row>
    <row r="40" spans="2:15" x14ac:dyDescent="0.25">
      <c r="B40" s="81" t="s">
        <v>38</v>
      </c>
      <c r="C40" s="81"/>
      <c r="D40" s="81"/>
      <c r="E40" s="82"/>
      <c r="F40" s="15">
        <v>13</v>
      </c>
      <c r="G40" s="76">
        <v>1.6</v>
      </c>
      <c r="H40" s="15">
        <v>10</v>
      </c>
      <c r="I40" s="76">
        <v>1.2</v>
      </c>
      <c r="J40" s="8"/>
      <c r="K40" s="30"/>
      <c r="L40" s="8"/>
      <c r="M40" s="8"/>
      <c r="N40" s="8"/>
      <c r="O40" s="8"/>
    </row>
    <row r="41" spans="2:15" x14ac:dyDescent="0.25">
      <c r="B41" s="96" t="s">
        <v>39</v>
      </c>
      <c r="C41" s="96"/>
      <c r="D41" s="96"/>
      <c r="E41" s="97"/>
      <c r="F41" s="15">
        <v>49</v>
      </c>
      <c r="G41" s="76">
        <v>6</v>
      </c>
      <c r="H41" s="15">
        <v>65</v>
      </c>
      <c r="I41" s="76">
        <v>8.1</v>
      </c>
      <c r="J41" s="8"/>
      <c r="K41" s="30"/>
      <c r="L41" s="8"/>
      <c r="M41" s="8"/>
      <c r="N41" s="8"/>
      <c r="O41" s="8"/>
    </row>
    <row r="42" spans="2:15" ht="32.25" customHeight="1" x14ac:dyDescent="0.25">
      <c r="B42" s="45" t="s">
        <v>40</v>
      </c>
      <c r="C42" s="45"/>
      <c r="D42" s="45"/>
      <c r="E42" s="46"/>
      <c r="F42" s="33">
        <v>44</v>
      </c>
      <c r="G42" s="69">
        <v>4.3</v>
      </c>
      <c r="H42" s="15">
        <v>66</v>
      </c>
      <c r="I42" s="76">
        <v>6.5</v>
      </c>
      <c r="J42" s="8"/>
      <c r="K42" s="31"/>
      <c r="L42" s="32"/>
      <c r="M42" s="31"/>
      <c r="N42" s="8"/>
      <c r="O42" s="8"/>
    </row>
    <row r="43" spans="2:15" ht="28.5" customHeight="1" x14ac:dyDescent="0.25">
      <c r="B43" s="45" t="s">
        <v>41</v>
      </c>
      <c r="C43" s="45"/>
      <c r="D43" s="45"/>
      <c r="E43" s="46"/>
      <c r="F43" s="15">
        <v>0</v>
      </c>
      <c r="G43" s="76">
        <v>0</v>
      </c>
      <c r="H43" s="15">
        <v>0</v>
      </c>
      <c r="I43" s="76">
        <v>0</v>
      </c>
      <c r="J43" s="8"/>
      <c r="K43" s="30"/>
      <c r="L43" s="8"/>
      <c r="M43" s="8"/>
      <c r="N43" s="8"/>
      <c r="O43" s="8"/>
    </row>
    <row r="44" spans="2:15" ht="7.5" customHeight="1" x14ac:dyDescent="0.25">
      <c r="G44" s="99"/>
    </row>
    <row r="45" spans="2:15" x14ac:dyDescent="0.25">
      <c r="B45" s="16"/>
    </row>
    <row r="46" spans="2:15" ht="31.5" x14ac:dyDescent="0.25">
      <c r="B46" s="67" t="s">
        <v>44</v>
      </c>
      <c r="C46" s="14" t="s">
        <v>45</v>
      </c>
      <c r="D46" s="17"/>
      <c r="E46" s="17"/>
    </row>
    <row r="47" spans="2:15" ht="63" x14ac:dyDescent="0.25">
      <c r="B47" s="67"/>
      <c r="C47" s="14" t="s">
        <v>46</v>
      </c>
      <c r="D47" s="18" t="s">
        <v>47</v>
      </c>
      <c r="E47" s="18" t="s">
        <v>65</v>
      </c>
      <c r="F47" s="8"/>
    </row>
    <row r="48" spans="2:15" ht="47.25" x14ac:dyDescent="0.25">
      <c r="B48" s="19" t="s">
        <v>48</v>
      </c>
      <c r="C48" s="41">
        <v>2418</v>
      </c>
      <c r="D48" s="41">
        <v>509.7</v>
      </c>
      <c r="E48" s="11">
        <v>569283</v>
      </c>
    </row>
    <row r="49" spans="2:5" ht="47.25" x14ac:dyDescent="0.25">
      <c r="B49" s="20" t="s">
        <v>49</v>
      </c>
      <c r="C49" s="41">
        <v>140</v>
      </c>
      <c r="D49" s="41">
        <v>29.5</v>
      </c>
      <c r="E49" s="34"/>
    </row>
    <row r="50" spans="2:5" ht="31.5" x14ac:dyDescent="0.25">
      <c r="B50" s="20" t="s">
        <v>50</v>
      </c>
      <c r="C50" s="41">
        <v>28</v>
      </c>
      <c r="D50" s="41">
        <v>5.9</v>
      </c>
      <c r="E50" s="34"/>
    </row>
    <row r="51" spans="2:5" x14ac:dyDescent="0.25">
      <c r="B51" s="20" t="s">
        <v>51</v>
      </c>
      <c r="C51" s="41">
        <v>344</v>
      </c>
      <c r="D51" s="41">
        <v>72.5</v>
      </c>
      <c r="E51" s="34"/>
    </row>
    <row r="52" spans="2:5" ht="31.5" x14ac:dyDescent="0.25">
      <c r="B52" s="20" t="s">
        <v>52</v>
      </c>
      <c r="C52" s="41">
        <v>340</v>
      </c>
      <c r="D52" s="41">
        <v>71.7</v>
      </c>
      <c r="E52" s="34"/>
    </row>
    <row r="53" spans="2:5" ht="31.5" x14ac:dyDescent="0.25">
      <c r="B53" s="20" t="s">
        <v>53</v>
      </c>
      <c r="C53" s="41">
        <v>773</v>
      </c>
      <c r="D53" s="41">
        <v>162.9</v>
      </c>
      <c r="E53" s="34"/>
    </row>
    <row r="54" spans="2:5" x14ac:dyDescent="0.25">
      <c r="B54" s="20" t="s">
        <v>83</v>
      </c>
      <c r="C54" s="41">
        <v>335</v>
      </c>
      <c r="D54" s="41">
        <v>70.599999999999994</v>
      </c>
      <c r="E54" s="34"/>
    </row>
    <row r="55" spans="2:5" ht="31.5" x14ac:dyDescent="0.25">
      <c r="B55" s="20" t="s">
        <v>54</v>
      </c>
      <c r="C55" s="41">
        <v>149</v>
      </c>
      <c r="D55" s="41">
        <v>31.4</v>
      </c>
      <c r="E55" s="34"/>
    </row>
    <row r="56" spans="2:5" ht="31.5" x14ac:dyDescent="0.25">
      <c r="B56" s="20" t="s">
        <v>55</v>
      </c>
      <c r="C56" s="41">
        <v>130</v>
      </c>
      <c r="D56" s="41">
        <v>27.4</v>
      </c>
      <c r="E56" s="34"/>
    </row>
    <row r="57" spans="2:5" ht="31.5" x14ac:dyDescent="0.25">
      <c r="B57" s="20" t="s">
        <v>56</v>
      </c>
      <c r="C57" s="41">
        <v>224</v>
      </c>
      <c r="D57" s="41">
        <v>47.2</v>
      </c>
      <c r="E57" s="34"/>
    </row>
    <row r="58" spans="2:5" ht="31.5" x14ac:dyDescent="0.25">
      <c r="B58" s="20" t="s">
        <v>57</v>
      </c>
      <c r="C58" s="41">
        <v>620</v>
      </c>
      <c r="D58" s="41">
        <v>130.69999999999999</v>
      </c>
      <c r="E58" s="34"/>
    </row>
    <row r="59" spans="2:5" x14ac:dyDescent="0.25">
      <c r="B59" s="21" t="s">
        <v>58</v>
      </c>
      <c r="C59" s="41">
        <v>56</v>
      </c>
      <c r="D59" s="41">
        <v>11.8</v>
      </c>
      <c r="E59" s="34"/>
    </row>
    <row r="60" spans="2:5" ht="47.25" x14ac:dyDescent="0.25">
      <c r="B60" s="21" t="s">
        <v>59</v>
      </c>
      <c r="C60" s="41">
        <v>112</v>
      </c>
      <c r="D60" s="41">
        <v>23.6</v>
      </c>
      <c r="E60" s="34"/>
    </row>
    <row r="61" spans="2:5" ht="94.5" x14ac:dyDescent="0.25">
      <c r="B61" s="21" t="s">
        <v>60</v>
      </c>
      <c r="C61" s="41">
        <v>1</v>
      </c>
      <c r="D61" s="41">
        <v>0.2</v>
      </c>
      <c r="E61" s="34"/>
    </row>
    <row r="62" spans="2:5" x14ac:dyDescent="0.25">
      <c r="B62" s="21" t="s">
        <v>61</v>
      </c>
      <c r="C62" s="41">
        <v>115</v>
      </c>
      <c r="D62" s="41">
        <v>24.2</v>
      </c>
      <c r="E62" s="34"/>
    </row>
    <row r="63" spans="2:5" x14ac:dyDescent="0.25">
      <c r="B63" s="21" t="s">
        <v>62</v>
      </c>
      <c r="C63" s="41">
        <v>55</v>
      </c>
      <c r="D63" s="41">
        <v>11.6</v>
      </c>
      <c r="E63" s="34"/>
    </row>
  </sheetData>
  <mergeCells count="38">
    <mergeCell ref="B1:I1"/>
    <mergeCell ref="F7:G7"/>
    <mergeCell ref="H7:I7"/>
    <mergeCell ref="B7:E8"/>
    <mergeCell ref="B22:E22"/>
    <mergeCell ref="B9:E9"/>
    <mergeCell ref="B10:E10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46:B47"/>
    <mergeCell ref="C2:H2"/>
    <mergeCell ref="B42:E42"/>
    <mergeCell ref="B43:E43"/>
    <mergeCell ref="B35:E35"/>
    <mergeCell ref="B37:E37"/>
    <mergeCell ref="B38:E38"/>
    <mergeCell ref="B39:E39"/>
    <mergeCell ref="B40:E40"/>
    <mergeCell ref="B41:E41"/>
    <mergeCell ref="B29:E29"/>
    <mergeCell ref="B30:E30"/>
  </mergeCells>
  <pageMargins left="0" right="0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октябрь</vt:lpstr>
      <vt:lpstr> 10 месяцев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 Федосенко</dc:creator>
  <cp:lastModifiedBy>Татьяна Борисовна Баринова</cp:lastModifiedBy>
  <dcterms:created xsi:type="dcterms:W3CDTF">2017-11-08T13:44:02Z</dcterms:created>
  <dcterms:modified xsi:type="dcterms:W3CDTF">2017-11-09T14:51:45Z</dcterms:modified>
</cp:coreProperties>
</file>