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25" tabRatio="782" activeTab="0"/>
  </bookViews>
  <sheets>
    <sheet name="Сведения" sheetId="1" r:id="rId1"/>
    <sheet name="1000" sheetId="2" r:id="rId2"/>
    <sheet name="2000" sheetId="3" r:id="rId3"/>
    <sheet name="3000" sheetId="4" r:id="rId4"/>
    <sheet name="4000" sheetId="5" r:id="rId5"/>
    <sheet name="5000" sheetId="6" r:id="rId6"/>
    <sheet name="5001" sheetId="7" r:id="rId7"/>
    <sheet name="6000" sheetId="8" r:id="rId8"/>
    <sheet name="7000" sheetId="9" r:id="rId9"/>
  </sheets>
  <definedNames>
    <definedName name="_ftn1" localSheetId="2">'2000'!#REF!</definedName>
    <definedName name="_ftn2" localSheetId="2">'2000'!#REF!</definedName>
    <definedName name="_ftnref1" localSheetId="2">'2000'!#REF!</definedName>
    <definedName name="_ftnref2" localSheetId="2">'2000'!#REF!</definedName>
    <definedName name="sysver">'1000'!$A$1</definedName>
    <definedName name="ver">'1000'!$A$1</definedName>
  </definedNames>
  <calcPr fullCalcOnLoad="1" refMode="R1C1"/>
</workbook>
</file>

<file path=xl/sharedStrings.xml><?xml version="1.0" encoding="utf-8"?>
<sst xmlns="http://schemas.openxmlformats.org/spreadsheetml/2006/main" count="863" uniqueCount="360">
  <si>
    <t>Мужчины</t>
  </si>
  <si>
    <t>Женщины</t>
  </si>
  <si>
    <t>Всего</t>
  </si>
  <si>
    <t>№ строки</t>
  </si>
  <si>
    <t>Антропометрия (измерение роста стоя, массы тела, окружности талии), расчет индекса массы тела</t>
  </si>
  <si>
    <t>Определение уровня общего холестерина в крови</t>
  </si>
  <si>
    <t>Флюорография легких</t>
  </si>
  <si>
    <t>Клинический анализ крови развернутый</t>
  </si>
  <si>
    <t>Общий анализ мочи</t>
  </si>
  <si>
    <t>Измерение внутриглазного давления</t>
  </si>
  <si>
    <t>Сведения о втором этапе диспансеризации определенных групп взрослого населения</t>
  </si>
  <si>
    <t>21 – 36 лет</t>
  </si>
  <si>
    <t>39 – 60 лет</t>
  </si>
  <si>
    <t>Старше 60 лет</t>
  </si>
  <si>
    <t>А00-В99</t>
  </si>
  <si>
    <t>А15-А19</t>
  </si>
  <si>
    <t>Болезни крови, кроветворных органов и отдельные нарушения, вовлекающие иммунный механизм</t>
  </si>
  <si>
    <t>слепота и пониженное зрение</t>
  </si>
  <si>
    <t>Прочие заболевания</t>
  </si>
  <si>
    <t xml:space="preserve">Таблица 5000. </t>
  </si>
  <si>
    <t>Установлено диспансерное наблюдение</t>
  </si>
  <si>
    <t>Назначено лечение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</si>
  <si>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</si>
  <si>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</si>
  <si>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Общие результаты диспансеризации определенных групп взрослого населения</t>
  </si>
  <si>
    <t>человек.</t>
  </si>
  <si>
    <t>Таблица 7000</t>
  </si>
  <si>
    <t>7002 Общее число неработающих граждан, прошедших диспансеризацию</t>
  </si>
  <si>
    <t xml:space="preserve">7007 Общее число мобильных медицинских бригад, принимавших участие в проведении диспансеризации </t>
  </si>
  <si>
    <t xml:space="preserve">7010 Число письменных отказов от прохождения диспансеризации в целом </t>
  </si>
  <si>
    <t>человек</t>
  </si>
  <si>
    <t xml:space="preserve">Таблица 6000. </t>
  </si>
  <si>
    <t>Представляют</t>
  </si>
  <si>
    <t>Сроки представления</t>
  </si>
  <si>
    <t>10 число месяца, следующего за отчетным</t>
  </si>
  <si>
    <t>15 число месяца, следующего за отчетным</t>
  </si>
  <si>
    <t>Код территории по ОКАТО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</si>
  <si>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</si>
  <si>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</si>
  <si>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</si>
  <si>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 xml:space="preserve">Код вида деятельности по ОКВЭД
</t>
  </si>
  <si>
    <t xml:space="preserve">Код отрасли по ОКОНХ
</t>
  </si>
  <si>
    <t>Код медицинской организации, оказывающей первичную медико-санитарную помощь, по ОКПО</t>
  </si>
  <si>
    <t>Код органа исполнительной власти субъекта Российской Федерации в сфере здравоохранения по ОКОГУ</t>
  </si>
  <si>
    <t>Все население</t>
  </si>
  <si>
    <t>I этап</t>
  </si>
  <si>
    <t xml:space="preserve">II этап </t>
  </si>
  <si>
    <t xml:space="preserve">I этап </t>
  </si>
  <si>
    <t>21-36 лет</t>
  </si>
  <si>
    <t>39-60 лет</t>
  </si>
  <si>
    <t>Итого</t>
  </si>
  <si>
    <t>Сведения о проведении диспансеризации определенных групп взрослого населения</t>
  </si>
  <si>
    <t>Возрастная группа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</si>
  <si>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</si>
  <si>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</si>
  <si>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</si>
  <si>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</si>
  <si>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II этап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</si>
  <si>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</si>
  <si>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</si>
  <si>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</si>
  <si>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отказы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</si>
  <si>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</si>
  <si>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 xml:space="preserve">Измерение артериального давления 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</si>
  <si>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</si>
  <si>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</si>
  <si>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</si>
  <si>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</si>
  <si>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</si>
  <si>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Маммография обеих молочных желез</t>
  </si>
  <si>
    <t>Клинический анализ крови</t>
  </si>
  <si>
    <t>Анализ крови биохимический общетерапевтический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</si>
  <si>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</si>
  <si>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</si>
  <si>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</si>
  <si>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учтено, выполненных ранее (в предшествующие 12 мес.)</t>
  </si>
  <si>
    <t>Осмотр, исследование, иное медицинское мероприятие  первого этапа диспансеризации</t>
  </si>
  <si>
    <t xml:space="preserve">Сведения о первом этапе диспансеризации определенных групп взрослого населения </t>
  </si>
  <si>
    <t>Медицинское мероприятие второго этапа диспансеризации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</si>
  <si>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</si>
  <si>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</si>
  <si>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</si>
  <si>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 рамках диспансе-ризации</t>
  </si>
  <si>
    <t xml:space="preserve">проведено ранее (в предшествую-щие 12 мес.) </t>
  </si>
  <si>
    <t>Выявлено заболеваний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</si>
  <si>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</si>
  <si>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</si>
  <si>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</si>
  <si>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</si>
  <si>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</si>
  <si>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</si>
  <si>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</si>
  <si>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</si>
  <si>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</si>
  <si>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</si>
  <si>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</si>
  <si>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</si>
  <si>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Групповое профилактическое консультирование (школа пациента)</t>
  </si>
  <si>
    <t>Прием (осмотр) врача-терапевта</t>
  </si>
  <si>
    <t>Осмотр (консультация) врачом-хирургом или врачом-колопроктологом</t>
  </si>
  <si>
    <t>Индивидуальное углубленное профилактическое консультирование</t>
  </si>
  <si>
    <t>Фактора риска (наименование по МКБ-10)</t>
  </si>
  <si>
    <t>Код МКБ-10</t>
  </si>
  <si>
    <t xml:space="preserve">старше 60 лет 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</si>
  <si>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</si>
  <si>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>R03.0</t>
  </si>
  <si>
    <t xml:space="preserve">Гипергликемия неуточненная (Повышенное содержание глюкозы в крови)  </t>
  </si>
  <si>
    <t>R73.9</t>
  </si>
  <si>
    <t>Избыточная масса тела (Анормальная прибавка массы тела)</t>
  </si>
  <si>
    <t>R63.5</t>
  </si>
  <si>
    <t>Курение табака (Употребление табака)</t>
  </si>
  <si>
    <t>Z72.0</t>
  </si>
  <si>
    <t>Риск пагубного потребления алкоголя (Употребление алкоголя)</t>
  </si>
  <si>
    <t>Z72.1</t>
  </si>
  <si>
    <t>Риск потребления наркотических средств и психотропных веществ без назначения врача (Употребление наркотиков)</t>
  </si>
  <si>
    <t>Z72.2</t>
  </si>
  <si>
    <t xml:space="preserve">Низкая физическая активность (Недостаток физической активности) </t>
  </si>
  <si>
    <t>Z72.3</t>
  </si>
  <si>
    <t>Нерациональное питание (Неприемлемая диета и вредные привычки питания)</t>
  </si>
  <si>
    <t>Z72.4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</si>
  <si>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</si>
  <si>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</si>
  <si>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 xml:space="preserve">Z80,
Z82.3,
Z82.4,
Z82.5,
Z83.3
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</si>
  <si>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</si>
  <si>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>4001 Установлено диспансерное наблюдение врачом (фельдшером):</t>
  </si>
  <si>
    <t xml:space="preserve"> </t>
  </si>
  <si>
    <t>центра здоровья:</t>
  </si>
  <si>
    <t xml:space="preserve">4002 Направлено к врачу-психиатру (врачу-психиатру-наркологу) в связи с выявленным риском пагубного потребления алкоголя: </t>
  </si>
  <si>
    <t>чел.</t>
  </si>
  <si>
    <t>чел.;</t>
  </si>
  <si>
    <t>Сведения о выявленных при проведении диспансеризации заболеваниях (случаев)</t>
  </si>
  <si>
    <t>Заболевание</t>
  </si>
  <si>
    <t xml:space="preserve"> 39 – 60 лет</t>
  </si>
  <si>
    <t xml:space="preserve"> Старше 60 лет</t>
  </si>
  <si>
    <t xml:space="preserve">Некоторые инфекционные и паразитарные болезни </t>
  </si>
  <si>
    <t xml:space="preserve">в том числе: туберкулез </t>
  </si>
  <si>
    <t xml:space="preserve">Новообразования </t>
  </si>
  <si>
    <t>в том числе: злокачественные новообразования и новообразования in situ</t>
  </si>
  <si>
    <t>C00- D09</t>
  </si>
  <si>
    <t xml:space="preserve">в том числе: пищевода </t>
  </si>
  <si>
    <t>из них в 1-2 стадии</t>
  </si>
  <si>
    <t>1.1</t>
  </si>
  <si>
    <t>2.1</t>
  </si>
  <si>
    <t>C00-D48</t>
  </si>
  <si>
    <t>С15, D00.1</t>
  </si>
  <si>
    <t xml:space="preserve">желудка </t>
  </si>
  <si>
    <t xml:space="preserve">С16, D00.2 </t>
  </si>
  <si>
    <t xml:space="preserve">ободочной кишки </t>
  </si>
  <si>
    <t xml:space="preserve">С18, D01.0 </t>
  </si>
  <si>
    <t xml:space="preserve">ректосигмоидного соединения, прямой кишки, заднего прохода (ануса) и анального канала </t>
  </si>
  <si>
    <t xml:space="preserve">поджелудочной железы </t>
  </si>
  <si>
    <t xml:space="preserve">С25 </t>
  </si>
  <si>
    <t xml:space="preserve">трахеи, бронхов и легкого </t>
  </si>
  <si>
    <t xml:space="preserve">молочной железы </t>
  </si>
  <si>
    <t>С50, D05</t>
  </si>
  <si>
    <t xml:space="preserve">шейки матки </t>
  </si>
  <si>
    <t xml:space="preserve">С53, D06 </t>
  </si>
  <si>
    <t xml:space="preserve">тела матки </t>
  </si>
  <si>
    <t xml:space="preserve">С54 </t>
  </si>
  <si>
    <t xml:space="preserve">яичника </t>
  </si>
  <si>
    <t xml:space="preserve">С56 </t>
  </si>
  <si>
    <t xml:space="preserve">предстательной железы </t>
  </si>
  <si>
    <t xml:space="preserve">С61, D07.5 </t>
  </si>
  <si>
    <t>почки, кроме почечной лоханки</t>
  </si>
  <si>
    <t xml:space="preserve">С64 </t>
  </si>
  <si>
    <t>2.13.1</t>
  </si>
  <si>
    <t xml:space="preserve">D50-D89 </t>
  </si>
  <si>
    <t>в том числе: анемии, связанные с питанием, гемолитические анемии, апластические и другие анемии</t>
  </si>
  <si>
    <t xml:space="preserve">D50-D64 </t>
  </si>
  <si>
    <t xml:space="preserve">Болезни эндокринной системы, расстройства питания и нарушения обмена веществ </t>
  </si>
  <si>
    <t xml:space="preserve">Е00-Е90 </t>
  </si>
  <si>
    <t xml:space="preserve">в том числе: сахарный диабет </t>
  </si>
  <si>
    <t xml:space="preserve">Е10-Е14 </t>
  </si>
  <si>
    <t xml:space="preserve">ожирение </t>
  </si>
  <si>
    <t xml:space="preserve">Е66 </t>
  </si>
  <si>
    <t>нарушения обмена липопротеинов и другие липидемии</t>
  </si>
  <si>
    <t>Е78</t>
  </si>
  <si>
    <t xml:space="preserve">Болезни нервной системы </t>
  </si>
  <si>
    <t xml:space="preserve">G00-G99 </t>
  </si>
  <si>
    <t>2.2</t>
  </si>
  <si>
    <t>2.2.1</t>
  </si>
  <si>
    <t>2.3</t>
  </si>
  <si>
    <t>2.3.1</t>
  </si>
  <si>
    <t>2.4.1</t>
  </si>
  <si>
    <t>2.5</t>
  </si>
  <si>
    <t>2.5.1</t>
  </si>
  <si>
    <t>2.6</t>
  </si>
  <si>
    <t>2.6.1</t>
  </si>
  <si>
    <t>2.7</t>
  </si>
  <si>
    <t>2.7.1</t>
  </si>
  <si>
    <t>2.8</t>
  </si>
  <si>
    <t>2.8.1</t>
  </si>
  <si>
    <t>2.9.1</t>
  </si>
  <si>
    <t>2.10</t>
  </si>
  <si>
    <t>2.10.1</t>
  </si>
  <si>
    <t>2.11</t>
  </si>
  <si>
    <t>2.11.1</t>
  </si>
  <si>
    <t>2.12</t>
  </si>
  <si>
    <t>2.12.1</t>
  </si>
  <si>
    <t>2.13</t>
  </si>
  <si>
    <t>3</t>
  </si>
  <si>
    <t>3.1</t>
  </si>
  <si>
    <t>4</t>
  </si>
  <si>
    <t>4.1</t>
  </si>
  <si>
    <t>4.2</t>
  </si>
  <si>
    <t>4.3</t>
  </si>
  <si>
    <t>5</t>
  </si>
  <si>
    <t>С33, 34, D02.1-D02.2</t>
  </si>
  <si>
    <t>в том числе: преходящие церебральные ишемические приступы [атаки] и родственные синдромы</t>
  </si>
  <si>
    <t xml:space="preserve">G45 </t>
  </si>
  <si>
    <t xml:space="preserve">Болезни глаза и его придаточного аппарата </t>
  </si>
  <si>
    <t xml:space="preserve">Н00-Н59 </t>
  </si>
  <si>
    <t>в том числе: старческая катаракта и другие катаракты</t>
  </si>
  <si>
    <t xml:space="preserve">Н25, Н26 </t>
  </si>
  <si>
    <t xml:space="preserve">глаукома </t>
  </si>
  <si>
    <t xml:space="preserve">Н40 </t>
  </si>
  <si>
    <t xml:space="preserve">Н54 </t>
  </si>
  <si>
    <t xml:space="preserve">Болезни системы кровообращения </t>
  </si>
  <si>
    <t xml:space="preserve">I00-I99 </t>
  </si>
  <si>
    <t xml:space="preserve">в том числе: болезни, характеризующиеся повышенным кровяным давлением </t>
  </si>
  <si>
    <t xml:space="preserve">I10-I15 </t>
  </si>
  <si>
    <t xml:space="preserve">ишемическая болезнь сердца </t>
  </si>
  <si>
    <t xml:space="preserve">I20-I25 </t>
  </si>
  <si>
    <t xml:space="preserve">в том числе: стенокардия (грудная жаба) </t>
  </si>
  <si>
    <t xml:space="preserve">I20 </t>
  </si>
  <si>
    <t xml:space="preserve">в том числе нестабильная стенокардия </t>
  </si>
  <si>
    <t xml:space="preserve">I20.0 </t>
  </si>
  <si>
    <t xml:space="preserve">хроническая ишемическая болезнь сердца </t>
  </si>
  <si>
    <t xml:space="preserve">I25 </t>
  </si>
  <si>
    <t>I25.2</t>
  </si>
  <si>
    <t xml:space="preserve">другие болезни сердца </t>
  </si>
  <si>
    <t xml:space="preserve">I30-I52 </t>
  </si>
  <si>
    <t xml:space="preserve">цереброваскулярные болезни </t>
  </si>
  <si>
    <t xml:space="preserve">I60-I69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</si>
  <si>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</si>
  <si>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 xml:space="preserve">I65, I66 </t>
  </si>
  <si>
    <t xml:space="preserve">другие цереброваскулярные болезни </t>
  </si>
  <si>
    <t xml:space="preserve">I67 </t>
  </si>
  <si>
    <t>5.1</t>
  </si>
  <si>
    <t>6</t>
  </si>
  <si>
    <t xml:space="preserve">6.1 </t>
  </si>
  <si>
    <t>6.2</t>
  </si>
  <si>
    <t>6.3</t>
  </si>
  <si>
    <t>7</t>
  </si>
  <si>
    <t>7.1</t>
  </si>
  <si>
    <t>7.2</t>
  </si>
  <si>
    <t>7.2.1</t>
  </si>
  <si>
    <t>7.2.2</t>
  </si>
  <si>
    <t>7.2.3</t>
  </si>
  <si>
    <t>7.2.4</t>
  </si>
  <si>
    <t>7.3</t>
  </si>
  <si>
    <t>7.4</t>
  </si>
  <si>
    <t>7.4.1</t>
  </si>
  <si>
    <t>7.4.2</t>
  </si>
  <si>
    <t xml:space="preserve">в том числе: перенесенный в прошлом инфаркт миокарда </t>
  </si>
  <si>
    <t xml:space="preserve">I69.0-I69.4 </t>
  </si>
  <si>
    <t>I71.3-I71.4</t>
  </si>
  <si>
    <t xml:space="preserve">Болезни органов дыхания </t>
  </si>
  <si>
    <t xml:space="preserve">J00-J98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</si>
  <si>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</si>
  <si>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 xml:space="preserve">J12-J18 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</si>
  <si>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</si>
  <si>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 xml:space="preserve">J40-J43 </t>
  </si>
  <si>
    <t>другая хроническая обструктивная легочная болезнь, астма, астматический статус, бронхоэктатическая болезнь</t>
  </si>
  <si>
    <t xml:space="preserve">J44-J47 </t>
  </si>
  <si>
    <t xml:space="preserve">Болезни органов пищеварения </t>
  </si>
  <si>
    <t xml:space="preserve">К00-К93 </t>
  </si>
  <si>
    <t xml:space="preserve">в том числе: язва желудка, язва двенадцатиперстной кишки </t>
  </si>
  <si>
    <t xml:space="preserve">К25, К26 </t>
  </si>
  <si>
    <t xml:space="preserve">гастрит и дуоденит </t>
  </si>
  <si>
    <t xml:space="preserve">К29 </t>
  </si>
  <si>
    <t xml:space="preserve">неинфекционный энтерит и колит </t>
  </si>
  <si>
    <t xml:space="preserve">К50-К52 </t>
  </si>
  <si>
    <t xml:space="preserve">другие болезни кишечника </t>
  </si>
  <si>
    <t xml:space="preserve">К55-К63 </t>
  </si>
  <si>
    <t xml:space="preserve">Болезни мочеполовой системы </t>
  </si>
  <si>
    <t xml:space="preserve">N00-N99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</si>
  <si>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</si>
  <si>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 xml:space="preserve">N40-N42 </t>
  </si>
  <si>
    <t xml:space="preserve">доброкачественная дисплазия молочной железы </t>
  </si>
  <si>
    <t xml:space="preserve">N60 </t>
  </si>
  <si>
    <t xml:space="preserve">воспалительные болезни женских тазовых органов </t>
  </si>
  <si>
    <t xml:space="preserve">N70-N77 </t>
  </si>
  <si>
    <t>ИТОГО заболеваний</t>
  </si>
  <si>
    <t>А00-Т98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</si>
  <si>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</si>
  <si>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7.4.3</t>
  </si>
  <si>
    <t>7.4.4</t>
  </si>
  <si>
    <t>8</t>
  </si>
  <si>
    <t>8.1</t>
  </si>
  <si>
    <t>8.2</t>
  </si>
  <si>
    <t>8.3</t>
  </si>
  <si>
    <t xml:space="preserve">9 </t>
  </si>
  <si>
    <t>9.1</t>
  </si>
  <si>
    <t>9.2</t>
  </si>
  <si>
    <t>9.3</t>
  </si>
  <si>
    <t>9.4</t>
  </si>
  <si>
    <t>10</t>
  </si>
  <si>
    <t>10.1</t>
  </si>
  <si>
    <t xml:space="preserve">10.2 </t>
  </si>
  <si>
    <t>10.3</t>
  </si>
  <si>
    <t>11</t>
  </si>
  <si>
    <t>12</t>
  </si>
  <si>
    <t>Результат диспансеризации определенных групп взрослого населения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</si>
  <si>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</si>
  <si>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</si>
  <si>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</si>
  <si>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</si>
  <si>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Направлено на дополнительное обследование, не входящее в объем диспансеризации</t>
  </si>
  <si>
    <t>7001 Общее число 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</si>
  <si>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</si>
  <si>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</si>
  <si>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</si>
  <si>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</si>
  <si>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</si>
  <si>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</si>
  <si>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</si>
  <si>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 xml:space="preserve">                                                        - инвалиды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</si>
  <si>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</si>
  <si>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</si>
  <si>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</si>
  <si>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</si>
  <si>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</si>
  <si>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</si>
  <si>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</si>
  <si>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  из них: имеют кабинеты или отделения медицинской профилактики </t>
  </si>
  <si>
    <t xml:space="preserve">Должностное лицо (уполномоченный представитель), ответственное за предоставление статистической информации </t>
  </si>
  <si>
    <t>должность</t>
  </si>
  <si>
    <t>Ф.И.О.</t>
  </si>
  <si>
    <t>номер контактного телефона</t>
  </si>
  <si>
    <t>E-mail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</si>
  <si>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</si>
  <si>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</si>
  <si>
    <t>Сведения об установленных при проведении диспансеризации предварительных диагнозах (случаев)</t>
  </si>
  <si>
    <t>аневризма брюшной аорты</t>
  </si>
  <si>
    <t>С19-С21 D01.1-D01.3</t>
  </si>
  <si>
    <t>2.4</t>
  </si>
  <si>
    <t>2.9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</si>
  <si>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</si>
  <si>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(**) Международная статистическая классификация болезней и проблем, связанных со здоровьем, 10-го пересмотра</t>
  </si>
  <si>
    <t>кабинета или отделения медицинской профилактики:</t>
  </si>
  <si>
    <t>Сведения о впервые выявленных при проведении диспансеризации заболеваниях (случаев)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</si>
  <si>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</si>
  <si>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</si>
  <si>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</si>
  <si>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</si>
  <si>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</si>
  <si>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Таблица 1000.</t>
  </si>
  <si>
    <t xml:space="preserve">  </t>
  </si>
  <si>
    <t>Таблица 2000.</t>
  </si>
  <si>
    <t>Таблица 4000.</t>
  </si>
  <si>
    <t xml:space="preserve">                           в связи с выявленным риском потребления наркотических средств и психотропных веществ без назначения врача:</t>
  </si>
  <si>
    <t>Таблица 3000.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</si>
  <si>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</si>
  <si>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Прием (осмотр) врача-терапевта  (*)</t>
  </si>
  <si>
    <t xml:space="preserve">Таблица 5001. </t>
  </si>
  <si>
    <r>
      <t xml:space="preserve">Отчетная форма № 131
Утверждена приказом
Минздрава России
От 6 марта 2015 г. № 87н
</t>
    </r>
    <r>
      <rPr>
        <b/>
        <sz val="12"/>
        <color indexed="8"/>
        <rFont val="Times New Roman"/>
        <family val="1"/>
      </rPr>
      <t>нарастающим итогом
ежемесячная, годовая</t>
    </r>
    <r>
      <rPr>
        <sz val="12"/>
        <color indexed="8"/>
        <rFont val="Times New Roman"/>
        <family val="1"/>
      </rPr>
      <t xml:space="preserve">
</t>
    </r>
  </si>
  <si>
    <t xml:space="preserve">3001 По результатам осмотра врачом-неврологом и дуплексного сканирования брахицефальных артерий выявлено медицинское показание </t>
  </si>
  <si>
    <t xml:space="preserve">для направления и направлено к врачу-сердечно-сосудистому хирургу: </t>
  </si>
  <si>
    <t>Из них направлено на дополнительное обследование, не входящее в объем диспансеризации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</si>
</sst>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3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 indent="1"/>
    </xf>
    <xf numFmtId="0" fontId="3" fillId="0" borderId="43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wrapText="1" indent="3"/>
    </xf>
    <xf numFmtId="0" fontId="3" fillId="0" borderId="13" xfId="0" applyFont="1" applyBorder="1" applyAlignment="1">
      <alignment horizontal="left" vertical="top" wrapText="1" indent="3"/>
    </xf>
    <xf numFmtId="0" fontId="3" fillId="0" borderId="27" xfId="0" applyFont="1" applyBorder="1" applyAlignment="1">
      <alignment horizontal="left" vertical="top" wrapText="1" indent="3"/>
    </xf>
    <xf numFmtId="0" fontId="3" fillId="0" borderId="13" xfId="0" applyFont="1" applyBorder="1" applyAlignment="1">
      <alignment horizontal="left" vertical="top" wrapText="1" indent="2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top" wrapText="1" indent="2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27" xfId="0" applyFont="1" applyBorder="1" applyAlignment="1">
      <alignment vertical="top" wrapText="1"/>
    </xf>
    <xf numFmtId="0" fontId="3" fillId="0" borderId="46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" fontId="3" fillId="35" borderId="44" xfId="0" applyNumberFormat="1" applyFont="1" applyFill="1" applyBorder="1" applyAlignment="1" applyProtection="1">
      <alignment horizontal="center" vertical="top" wrapText="1"/>
      <protection locked="0"/>
    </xf>
    <xf numFmtId="1" fontId="3" fillId="35" borderId="47" xfId="0" applyNumberFormat="1" applyFont="1" applyFill="1" applyBorder="1" applyAlignment="1" applyProtection="1">
      <alignment horizontal="center" vertical="top" wrapText="1"/>
      <protection locked="0"/>
    </xf>
    <xf numFmtId="1" fontId="3" fillId="35" borderId="18" xfId="0" applyNumberFormat="1" applyFont="1" applyFill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7" fillId="0" borderId="4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3" fillId="35" borderId="59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23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44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24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47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26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40" xfId="0" applyNumberFormat="1" applyFont="1" applyFill="1" applyBorder="1" applyAlignment="1" applyProtection="1">
      <alignment horizontal="center" vertical="center"/>
      <protection locked="0"/>
    </xf>
    <xf numFmtId="1" fontId="6" fillId="35" borderId="21" xfId="0" applyNumberFormat="1" applyFont="1" applyFill="1" applyBorder="1" applyAlignment="1" applyProtection="1">
      <alignment horizontal="center" vertical="center"/>
      <protection locked="0"/>
    </xf>
    <xf numFmtId="1" fontId="6" fillId="35" borderId="22" xfId="0" applyNumberFormat="1" applyFont="1" applyFill="1" applyBorder="1" applyAlignment="1" applyProtection="1">
      <alignment horizontal="center" vertical="center"/>
      <protection locked="0"/>
    </xf>
    <xf numFmtId="1" fontId="6" fillId="35" borderId="18" xfId="0" applyNumberFormat="1" applyFont="1" applyFill="1" applyBorder="1" applyAlignment="1" applyProtection="1">
      <alignment horizontal="center" vertical="center"/>
      <protection locked="0"/>
    </xf>
    <xf numFmtId="1" fontId="6" fillId="35" borderId="19" xfId="0" applyNumberFormat="1" applyFont="1" applyFill="1" applyBorder="1" applyAlignment="1" applyProtection="1">
      <alignment horizontal="center" vertical="center"/>
      <protection locked="0"/>
    </xf>
    <xf numFmtId="49" fontId="1" fillId="35" borderId="18" xfId="0" applyNumberFormat="1" applyFont="1" applyFill="1" applyBorder="1" applyAlignment="1" applyProtection="1">
      <alignment horizontal="left"/>
      <protection locked="0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top" wrapText="1"/>
    </xf>
    <xf numFmtId="1" fontId="3" fillId="33" borderId="46" xfId="0" applyNumberFormat="1" applyFont="1" applyFill="1" applyBorder="1" applyAlignment="1">
      <alignment horizontal="center" vertical="center" wrapText="1"/>
    </xf>
    <xf numFmtId="1" fontId="3" fillId="33" borderId="40" xfId="0" applyNumberFormat="1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" fontId="7" fillId="35" borderId="18" xfId="0" applyNumberFormat="1" applyFont="1" applyFill="1" applyBorder="1" applyAlignment="1" applyProtection="1">
      <alignment horizontal="center"/>
      <protection locked="0"/>
    </xf>
    <xf numFmtId="1" fontId="7" fillId="35" borderId="20" xfId="0" applyNumberFormat="1" applyFont="1" applyFill="1" applyBorder="1" applyAlignment="1" applyProtection="1">
      <alignment horizontal="center"/>
      <protection locked="0"/>
    </xf>
    <xf numFmtId="1" fontId="3" fillId="35" borderId="31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35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1" fontId="3" fillId="35" borderId="24" xfId="0" applyNumberFormat="1" applyFont="1" applyFill="1" applyBorder="1" applyAlignment="1" applyProtection="1">
      <alignment horizontal="center" vertical="top" wrapText="1"/>
      <protection locked="0"/>
    </xf>
    <xf numFmtId="1" fontId="3" fillId="35" borderId="26" xfId="0" applyNumberFormat="1" applyFont="1" applyFill="1" applyBorder="1" applyAlignment="1" applyProtection="1">
      <alignment horizontal="center" vertical="top" wrapText="1"/>
      <protection locked="0"/>
    </xf>
    <xf numFmtId="1" fontId="3" fillId="35" borderId="64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61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3" xfId="0" applyFont="1" applyFill="1" applyBorder="1" applyAlignment="1" applyProtection="1">
      <alignment horizontal="center" vertical="center" wrapText="1"/>
      <protection locked="0"/>
    </xf>
    <xf numFmtId="0" fontId="3" fillId="35" borderId="20" xfId="0" applyFont="1" applyFill="1" applyBorder="1" applyAlignment="1" applyProtection="1">
      <alignment horizontal="center" vertical="center" wrapText="1"/>
      <protection locked="0"/>
    </xf>
    <xf numFmtId="0" fontId="3" fillId="35" borderId="66" xfId="0" applyFont="1" applyFill="1" applyBorder="1" applyAlignment="1" applyProtection="1">
      <alignment horizontal="center" vertical="center" wrapText="1"/>
      <protection locked="0"/>
    </xf>
    <xf numFmtId="1" fontId="3" fillId="35" borderId="67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68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32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 locked="0"/>
    </xf>
    <xf numFmtId="0" fontId="3" fillId="36" borderId="35" xfId="0" applyFont="1" applyFill="1" applyBorder="1" applyAlignment="1" applyProtection="1">
      <alignment horizontal="center" vertical="center" wrapText="1"/>
      <protection locked="0"/>
    </xf>
    <xf numFmtId="0" fontId="3" fillId="36" borderId="18" xfId="0" applyFont="1" applyFill="1" applyBorder="1" applyAlignment="1" applyProtection="1">
      <alignment horizontal="center" vertical="center" wrapText="1"/>
      <protection locked="0"/>
    </xf>
    <xf numFmtId="0" fontId="3" fillId="36" borderId="4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left" vertical="top" wrapText="1" indent="2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top" wrapText="1"/>
    </xf>
    <xf numFmtId="0" fontId="3" fillId="36" borderId="70" xfId="0" applyFont="1" applyFill="1" applyBorder="1" applyAlignment="1" applyProtection="1">
      <alignment horizontal="center" vertical="center" wrapText="1"/>
      <protection locked="0"/>
    </xf>
    <xf numFmtId="0" fontId="3" fillId="36" borderId="61" xfId="0" applyFont="1" applyFill="1" applyBorder="1" applyAlignment="1" applyProtection="1">
      <alignment horizontal="center" vertical="center" wrapText="1"/>
      <protection locked="0"/>
    </xf>
    <xf numFmtId="0" fontId="3" fillId="33" borderId="65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 applyProtection="1">
      <alignment horizontal="center" vertical="center" wrapText="1"/>
      <protection locked="0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top" wrapText="1" indent="2"/>
    </xf>
    <xf numFmtId="0" fontId="3" fillId="36" borderId="33" xfId="0" applyFont="1" applyFill="1" applyBorder="1" applyAlignment="1" applyProtection="1">
      <alignment horizontal="center" vertical="center" wrapText="1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66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>
      <alignment vertical="top" wrapText="1"/>
    </xf>
    <xf numFmtId="0" fontId="3" fillId="0" borderId="48" xfId="0" applyFont="1" applyBorder="1" applyAlignment="1">
      <alignment horizontal="center" vertical="top" wrapText="1"/>
    </xf>
    <xf numFmtId="0" fontId="3" fillId="35" borderId="39" xfId="0" applyFont="1" applyFill="1" applyBorder="1" applyAlignment="1" applyProtection="1">
      <alignment horizontal="center" vertical="center" wrapText="1"/>
      <protection locked="0"/>
    </xf>
    <xf numFmtId="0" fontId="3" fillId="35" borderId="40" xfId="0" applyFont="1" applyFill="1" applyBorder="1" applyAlignment="1" applyProtection="1">
      <alignment horizontal="center" vertical="center" wrapText="1"/>
      <protection locked="0"/>
    </xf>
    <xf numFmtId="0" fontId="3" fillId="35" borderId="46" xfId="0" applyFont="1" applyFill="1" applyBorder="1" applyAlignment="1" applyProtection="1">
      <alignment horizontal="center" vertical="center" wrapText="1"/>
      <protection locked="0"/>
    </xf>
    <xf numFmtId="0" fontId="3" fillId="33" borderId="72" xfId="0" applyFont="1" applyFill="1" applyBorder="1" applyAlignment="1">
      <alignment horizontal="center" vertical="center" wrapText="1"/>
    </xf>
    <xf numFmtId="1" fontId="3" fillId="35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>
      <alignment horizontal="center" vertical="center" wrapText="1"/>
    </xf>
    <xf numFmtId="0" fontId="4" fillId="0" borderId="73" xfId="0" applyFont="1" applyBorder="1" applyAlignment="1">
      <alignment vertical="top" wrapText="1"/>
    </xf>
    <xf numFmtId="49" fontId="4" fillId="0" borderId="7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0" fontId="3" fillId="36" borderId="47" xfId="0" applyFont="1" applyFill="1" applyBorder="1" applyAlignment="1" applyProtection="1">
      <alignment horizontal="center" vertical="center" wrapText="1"/>
      <protection locked="0"/>
    </xf>
    <xf numFmtId="0" fontId="3" fillId="33" borderId="7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3" fillId="36" borderId="34" xfId="0" applyFont="1" applyFill="1" applyBorder="1" applyAlignment="1" applyProtection="1">
      <alignment horizontal="center" vertical="center" wrapText="1"/>
      <protection locked="0"/>
    </xf>
    <xf numFmtId="0" fontId="3" fillId="36" borderId="24" xfId="0" applyFont="1" applyFill="1" applyBorder="1" applyAlignment="1" applyProtection="1">
      <alignment horizontal="center" vertical="center" wrapText="1"/>
      <protection locked="0"/>
    </xf>
    <xf numFmtId="1" fontId="3" fillId="36" borderId="76" xfId="0" applyNumberFormat="1" applyFont="1" applyFill="1" applyBorder="1" applyAlignment="1" applyProtection="1">
      <alignment horizontal="center" vertical="center" wrapText="1"/>
      <protection locked="0"/>
    </xf>
    <xf numFmtId="1" fontId="3" fillId="36" borderId="77" xfId="0" applyNumberFormat="1" applyFont="1" applyFill="1" applyBorder="1" applyAlignment="1" applyProtection="1">
      <alignment horizontal="center" vertical="center" wrapText="1"/>
      <protection locked="0"/>
    </xf>
    <xf numFmtId="1" fontId="3" fillId="36" borderId="78" xfId="0" applyNumberFormat="1" applyFont="1" applyFill="1" applyBorder="1" applyAlignment="1" applyProtection="1">
      <alignment horizontal="center" vertical="center" wrapText="1"/>
      <protection locked="0"/>
    </xf>
    <xf numFmtId="1" fontId="3" fillId="36" borderId="68" xfId="0" applyNumberFormat="1" applyFont="1" applyFill="1" applyBorder="1" applyAlignment="1" applyProtection="1">
      <alignment horizontal="center" vertical="center" wrapText="1"/>
      <protection locked="0"/>
    </xf>
    <xf numFmtId="1" fontId="3" fillId="36" borderId="41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4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3" fillId="35" borderId="72" xfId="0" applyFont="1" applyFill="1" applyBorder="1" applyAlignment="1" applyProtection="1">
      <alignment horizontal="center" vertical="center" wrapText="1"/>
      <protection locked="0"/>
    </xf>
    <xf numFmtId="0" fontId="3" fillId="33" borderId="46" xfId="0" applyFont="1" applyFill="1" applyBorder="1" applyAlignment="1">
      <alignment horizontal="center" vertical="center" wrapText="1"/>
    </xf>
    <xf numFmtId="49" fontId="3" fillId="35" borderId="53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54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5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/>
    </xf>
    <xf numFmtId="0" fontId="3" fillId="0" borderId="42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66" xfId="0" applyFont="1" applyBorder="1" applyAlignment="1">
      <alignment horizontal="left" wrapText="1"/>
    </xf>
    <xf numFmtId="0" fontId="3" fillId="0" borderId="6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1" xfId="0" applyFont="1" applyBorder="1" applyAlignment="1">
      <alignment wrapText="1"/>
    </xf>
    <xf numFmtId="0" fontId="3" fillId="0" borderId="64" xfId="0" applyFont="1" applyBorder="1" applyAlignment="1">
      <alignment wrapText="1"/>
    </xf>
    <xf numFmtId="0" fontId="3" fillId="34" borderId="30" xfId="0" applyFont="1" applyFill="1" applyBorder="1" applyAlignment="1" applyProtection="1">
      <alignment horizontal="left" wrapText="1" indent="1"/>
      <protection/>
    </xf>
    <xf numFmtId="0" fontId="3" fillId="34" borderId="44" xfId="0" applyFont="1" applyFill="1" applyBorder="1" applyAlignment="1" applyProtection="1">
      <alignment horizontal="left" wrapText="1" indent="1"/>
      <protection/>
    </xf>
    <xf numFmtId="0" fontId="4" fillId="0" borderId="7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5" borderId="71" xfId="0" applyFont="1" applyFill="1" applyBorder="1" applyAlignment="1" applyProtection="1">
      <alignment horizontal="center" vertical="top" wrapText="1"/>
      <protection locked="0"/>
    </xf>
    <xf numFmtId="0" fontId="3" fillId="35" borderId="79" xfId="0" applyFont="1" applyFill="1" applyBorder="1" applyAlignment="1" applyProtection="1">
      <alignment horizontal="center" vertical="top" wrapText="1"/>
      <protection locked="0"/>
    </xf>
    <xf numFmtId="0" fontId="3" fillId="35" borderId="64" xfId="0" applyFont="1" applyFill="1" applyBorder="1" applyAlignment="1" applyProtection="1">
      <alignment horizontal="center" vertical="top" wrapText="1"/>
      <protection locked="0"/>
    </xf>
    <xf numFmtId="0" fontId="3" fillId="35" borderId="30" xfId="0" applyFont="1" applyFill="1" applyBorder="1" applyAlignment="1" applyProtection="1">
      <alignment horizontal="center" vertical="center" wrapText="1"/>
      <protection locked="0"/>
    </xf>
    <xf numFmtId="0" fontId="3" fillId="35" borderId="75" xfId="0" applyFont="1" applyFill="1" applyBorder="1" applyAlignment="1" applyProtection="1">
      <alignment horizontal="center" vertical="center" wrapText="1"/>
      <protection locked="0"/>
    </xf>
    <xf numFmtId="0" fontId="3" fillId="35" borderId="44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5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left" vertical="top" wrapText="1"/>
    </xf>
    <xf numFmtId="0" fontId="4" fillId="0" borderId="8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top" wrapText="1"/>
    </xf>
    <xf numFmtId="0" fontId="3" fillId="0" borderId="8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3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0" fillId="0" borderId="85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49" fontId="6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60" xfId="0" applyFont="1" applyBorder="1" applyAlignment="1">
      <alignment horizontal="left" vertical="center" wrapText="1"/>
    </xf>
    <xf numFmtId="0" fontId="0" fillId="0" borderId="82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7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0" fillId="0" borderId="86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3" fillId="0" borderId="3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3" fillId="0" borderId="8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0</xdr:rowOff>
    </xdr:from>
    <xdr:to>
      <xdr:col>1</xdr:col>
      <xdr:colOff>314325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0" y="6953250"/>
          <a:ext cx="1743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1080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ФОРМА №131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7.140625" style="1" customWidth="1"/>
    <col min="2" max="2" width="29.57421875" style="1" customWidth="1"/>
    <col min="3" max="3" width="23.00390625" style="1" customWidth="1"/>
    <col min="4" max="4" width="19.421875" style="1" customWidth="1"/>
    <col min="5" max="5" width="35.00390625" style="1" customWidth="1"/>
    <col min="6" max="16384" width="9.140625" style="1" customWidth="1"/>
  </cols>
  <sheetData>
    <row r="1" ht="15.75">
      <c r="D1" s="2"/>
    </row>
    <row r="2" spans="3:5" ht="15" customHeight="1">
      <c r="C2" s="251" t="s">
        <v>342</v>
      </c>
      <c r="D2" s="251"/>
      <c r="E2" s="251"/>
    </row>
    <row r="3" spans="2:5" ht="18.75">
      <c r="B3" s="251" t="s">
        <v>343</v>
      </c>
      <c r="C3" s="251"/>
      <c r="D3" s="251"/>
      <c r="E3" s="251"/>
    </row>
    <row r="4" spans="3:5" ht="18.75">
      <c r="C4" s="251" t="s">
        <v>344</v>
      </c>
      <c r="D4" s="251"/>
      <c r="E4" s="251"/>
    </row>
    <row r="5" ht="12.75" customHeight="1">
      <c r="E5" s="84"/>
    </row>
    <row r="6" spans="1:5" ht="27" customHeight="1">
      <c r="A6" s="267" t="s">
        <v>32</v>
      </c>
      <c r="B6" s="267"/>
      <c r="C6" s="268" t="s">
        <v>33</v>
      </c>
      <c r="D6" s="269"/>
      <c r="E6" s="256" t="s">
        <v>356</v>
      </c>
    </row>
    <row r="7" spans="1:5" ht="43.5" customHeight="1">
      <c r="A7" s="259" t="s">
        <v>346</v>
      </c>
      <c r="B7" s="260"/>
      <c r="C7" s="263" t="s">
        <v>34</v>
      </c>
      <c r="D7" s="264"/>
      <c r="E7" s="257"/>
    </row>
    <row r="8" spans="1:5" ht="45" customHeight="1">
      <c r="A8" s="261"/>
      <c r="B8" s="262"/>
      <c r="C8" s="265"/>
      <c r="D8" s="266"/>
      <c r="E8" s="257"/>
    </row>
    <row r="9" spans="1:5" ht="10.5" customHeight="1">
      <c r="A9" s="252" t="s">
        <v>345</v>
      </c>
      <c r="B9" s="253"/>
      <c r="C9" s="278" t="s">
        <v>35</v>
      </c>
      <c r="D9" s="266"/>
      <c r="E9" s="257"/>
    </row>
    <row r="10" spans="1:5" ht="49.5" customHeight="1">
      <c r="A10" s="254"/>
      <c r="B10" s="255"/>
      <c r="C10" s="279"/>
      <c r="D10" s="280"/>
      <c r="E10" s="258"/>
    </row>
    <row r="11" spans="1:5" ht="30" customHeight="1">
      <c r="A11" s="1" t="s">
        <v>125</v>
      </c>
      <c r="E11" s="85"/>
    </row>
    <row r="12" spans="1:5" ht="18.75">
      <c r="A12" s="281" t="s">
        <v>37</v>
      </c>
      <c r="B12" s="281"/>
      <c r="C12" s="281"/>
      <c r="D12" s="281"/>
      <c r="E12" s="281"/>
    </row>
    <row r="13" ht="24.75" customHeight="1">
      <c r="E13" s="84"/>
    </row>
    <row r="14" spans="1:5" s="7" customFormat="1" ht="33" customHeight="1">
      <c r="A14" s="276" t="s">
        <v>38</v>
      </c>
      <c r="B14" s="277"/>
      <c r="C14" s="277"/>
      <c r="D14" s="277"/>
      <c r="E14" s="277"/>
    </row>
    <row r="15" spans="1:5" s="7" customFormat="1" ht="28.5" customHeight="1">
      <c r="A15" s="273"/>
      <c r="B15" s="274"/>
      <c r="C15" s="274"/>
      <c r="D15" s="274"/>
      <c r="E15" s="275"/>
    </row>
    <row r="16" spans="1:5" s="7" customFormat="1" ht="17.25" customHeight="1" thickBot="1">
      <c r="A16" s="176" t="s">
        <v>39</v>
      </c>
      <c r="B16" s="270"/>
      <c r="C16" s="271"/>
      <c r="D16" s="271"/>
      <c r="E16" s="272"/>
    </row>
    <row r="17" spans="1:5" s="7" customFormat="1" ht="85.5" customHeight="1" thickBot="1">
      <c r="A17" s="177" t="s">
        <v>42</v>
      </c>
      <c r="B17" s="178" t="s">
        <v>40</v>
      </c>
      <c r="C17" s="178" t="s">
        <v>41</v>
      </c>
      <c r="D17" s="178" t="s">
        <v>36</v>
      </c>
      <c r="E17" s="179" t="s">
        <v>43</v>
      </c>
    </row>
    <row r="18" spans="1:5" s="7" customFormat="1" ht="15.75" customHeight="1" thickBot="1">
      <c r="A18" s="76">
        <v>1</v>
      </c>
      <c r="B18" s="77">
        <v>2</v>
      </c>
      <c r="C18" s="77">
        <v>3</v>
      </c>
      <c r="D18" s="77">
        <v>4</v>
      </c>
      <c r="E18" s="180">
        <v>5</v>
      </c>
    </row>
    <row r="19" spans="1:5" s="7" customFormat="1" ht="37.5" customHeight="1" thickBot="1">
      <c r="A19" s="248"/>
      <c r="B19" s="249"/>
      <c r="C19" s="249"/>
      <c r="D19" s="249"/>
      <c r="E19" s="250"/>
    </row>
  </sheetData>
  <sheetProtection password="EC9C" sheet="1"/>
  <protectedRanges>
    <protectedRange sqref="A19:E19" name="c3"/>
    <protectedRange sqref="B16" name="c2"/>
    <protectedRange sqref="A15" name="c1"/>
  </protectedRanges>
  <mergeCells count="15">
    <mergeCell ref="B16:E16"/>
    <mergeCell ref="A15:E15"/>
    <mergeCell ref="A14:E14"/>
    <mergeCell ref="C9:D10"/>
    <mergeCell ref="A12:E12"/>
    <mergeCell ref="C2:E2"/>
    <mergeCell ref="B3:E3"/>
    <mergeCell ref="C4:E4"/>
    <mergeCell ref="A9:B10"/>
    <mergeCell ref="E6:E10"/>
    <mergeCell ref="A7:B7"/>
    <mergeCell ref="A8:B8"/>
    <mergeCell ref="C7:D8"/>
    <mergeCell ref="A6:B6"/>
    <mergeCell ref="C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6.8515625" style="0" customWidth="1"/>
    <col min="2" max="2" width="7.57421875" style="0" customWidth="1"/>
    <col min="3" max="3" width="15.421875" style="0" customWidth="1"/>
    <col min="4" max="4" width="17.140625" style="0" customWidth="1"/>
    <col min="5" max="6" width="11.8515625" style="0" customWidth="1"/>
    <col min="7" max="7" width="15.421875" style="0" customWidth="1"/>
    <col min="8" max="8" width="17.8515625" style="0" customWidth="1"/>
    <col min="9" max="10" width="12.00390625" style="0" customWidth="1"/>
    <col min="11" max="11" width="16.421875" style="0" customWidth="1"/>
    <col min="12" max="12" width="18.7109375" style="0" customWidth="1"/>
    <col min="13" max="14" width="12.140625" style="0" customWidth="1"/>
  </cols>
  <sheetData>
    <row r="1" spans="1:14" ht="66.75" customHeight="1">
      <c r="A1" s="290" t="s">
        <v>51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2" ht="21" customHeight="1" thickBot="1">
      <c r="A2" s="288" t="s">
        <v>347</v>
      </c>
      <c r="B2" s="289"/>
    </row>
    <row r="3" spans="1:14" s="3" customFormat="1" ht="16.5" thickBot="1">
      <c r="A3" s="286" t="s">
        <v>52</v>
      </c>
      <c r="B3" s="286" t="s">
        <v>3</v>
      </c>
      <c r="C3" s="292" t="s">
        <v>44</v>
      </c>
      <c r="D3" s="293"/>
      <c r="E3" s="293"/>
      <c r="F3" s="294"/>
      <c r="G3" s="292" t="s">
        <v>0</v>
      </c>
      <c r="H3" s="293"/>
      <c r="I3" s="293"/>
      <c r="J3" s="294"/>
      <c r="K3" s="292" t="s">
        <v>1</v>
      </c>
      <c r="L3" s="293"/>
      <c r="M3" s="293"/>
      <c r="N3" s="294"/>
    </row>
    <row r="4" spans="1:14" s="3" customFormat="1" ht="16.5" customHeight="1" thickBot="1">
      <c r="A4" s="291"/>
      <c r="B4" s="291"/>
      <c r="C4" s="286" t="s">
        <v>53</v>
      </c>
      <c r="D4" s="286" t="s">
        <v>54</v>
      </c>
      <c r="E4" s="284" t="s">
        <v>55</v>
      </c>
      <c r="F4" s="285"/>
      <c r="G4" s="282" t="s">
        <v>53</v>
      </c>
      <c r="H4" s="282" t="s">
        <v>56</v>
      </c>
      <c r="I4" s="284" t="s">
        <v>55</v>
      </c>
      <c r="J4" s="285"/>
      <c r="K4" s="282" t="s">
        <v>53</v>
      </c>
      <c r="L4" s="286" t="s">
        <v>56</v>
      </c>
      <c r="M4" s="284" t="s">
        <v>55</v>
      </c>
      <c r="N4" s="285"/>
    </row>
    <row r="5" spans="1:14" s="3" customFormat="1" ht="61.5" customHeight="1" thickBot="1">
      <c r="A5" s="287"/>
      <c r="B5" s="287"/>
      <c r="C5" s="287"/>
      <c r="D5" s="287"/>
      <c r="E5" s="14" t="s">
        <v>45</v>
      </c>
      <c r="F5" s="14" t="s">
        <v>46</v>
      </c>
      <c r="G5" s="283"/>
      <c r="H5" s="283"/>
      <c r="I5" s="14" t="s">
        <v>47</v>
      </c>
      <c r="J5" s="14" t="s">
        <v>46</v>
      </c>
      <c r="K5" s="283"/>
      <c r="L5" s="287"/>
      <c r="M5" s="14" t="s">
        <v>45</v>
      </c>
      <c r="N5" s="14" t="s">
        <v>57</v>
      </c>
    </row>
    <row r="6" spans="1:14" s="3" customFormat="1" ht="16.5" thickBot="1">
      <c r="A6" s="95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  <c r="J6" s="96">
        <v>10</v>
      </c>
      <c r="K6" s="96">
        <v>11</v>
      </c>
      <c r="L6" s="96">
        <v>12</v>
      </c>
      <c r="M6" s="96">
        <v>13</v>
      </c>
      <c r="N6" s="96">
        <v>14</v>
      </c>
    </row>
    <row r="7" spans="1:14" s="3" customFormat="1" ht="23.25" customHeight="1">
      <c r="A7" s="78" t="s">
        <v>48</v>
      </c>
      <c r="B7" s="97">
        <v>1</v>
      </c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s="3" customFormat="1" ht="23.25" customHeight="1">
      <c r="A8" s="79" t="s">
        <v>49</v>
      </c>
      <c r="B8" s="98">
        <v>2</v>
      </c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s="3" customFormat="1" ht="23.25" customHeight="1" thickBot="1">
      <c r="A9" s="80" t="s">
        <v>13</v>
      </c>
      <c r="B9" s="99">
        <v>3</v>
      </c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4"/>
    </row>
    <row r="10" spans="1:14" s="3" customFormat="1" ht="23.25" customHeight="1" thickBot="1">
      <c r="A10" s="5" t="s">
        <v>50</v>
      </c>
      <c r="B10" s="100">
        <v>4</v>
      </c>
      <c r="C10" s="151">
        <f aca="true" t="shared" si="0" ref="C10:N10">SUM(C7:C9)</f>
        <v>0</v>
      </c>
      <c r="D10" s="151">
        <f t="shared" si="0"/>
        <v>0</v>
      </c>
      <c r="E10" s="151">
        <f t="shared" si="0"/>
        <v>0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151">
        <f t="shared" si="0"/>
        <v>0</v>
      </c>
      <c r="J10" s="151">
        <f t="shared" si="0"/>
        <v>0</v>
      </c>
      <c r="K10" s="151">
        <f t="shared" si="0"/>
        <v>0</v>
      </c>
      <c r="L10" s="151">
        <f t="shared" si="0"/>
        <v>0</v>
      </c>
      <c r="M10" s="151">
        <f t="shared" si="0"/>
        <v>0</v>
      </c>
      <c r="N10" s="151">
        <f t="shared" si="0"/>
        <v>0</v>
      </c>
    </row>
    <row r="16" ht="15">
      <c r="D16" t="s">
        <v>125</v>
      </c>
    </row>
  </sheetData>
  <sheetProtection password="EC9C" sheet="1" objects="1" scenarios="1"/>
  <mergeCells count="16">
    <mergeCell ref="A2:B2"/>
    <mergeCell ref="A1:N1"/>
    <mergeCell ref="A3:A5"/>
    <mergeCell ref="B3:B5"/>
    <mergeCell ref="C3:F3"/>
    <mergeCell ref="G3:J3"/>
    <mergeCell ref="K3:N3"/>
    <mergeCell ref="C4:C5"/>
    <mergeCell ref="D4:D5"/>
    <mergeCell ref="E4:F4"/>
    <mergeCell ref="G4:G5"/>
    <mergeCell ref="I4:J4"/>
    <mergeCell ref="K4:K5"/>
    <mergeCell ref="M4:N4"/>
    <mergeCell ref="L4:L5"/>
    <mergeCell ref="H4:H5"/>
  </mergeCells>
  <dataValidations count="1">
    <dataValidation type="whole" operator="greaterThanOrEqual" allowBlank="1" showInputMessage="1" showErrorMessage="1" errorTitle="Внимание !" error="Должно быть целое число !" sqref="C7:N9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5.7109375" style="0" customWidth="1"/>
    <col min="3" max="6" width="20.00390625" style="0" customWidth="1"/>
  </cols>
  <sheetData>
    <row r="1" spans="1:6" ht="44.25" customHeight="1">
      <c r="A1" s="290" t="s">
        <v>77</v>
      </c>
      <c r="B1" s="290"/>
      <c r="C1" s="290"/>
      <c r="D1" s="290"/>
      <c r="E1" s="290"/>
      <c r="F1" s="290"/>
    </row>
    <row r="2" ht="16.5" thickBot="1">
      <c r="A2" s="3" t="s">
        <v>349</v>
      </c>
    </row>
    <row r="3" spans="1:6" ht="16.5" thickBot="1">
      <c r="A3" s="295" t="s">
        <v>76</v>
      </c>
      <c r="B3" s="295" t="s">
        <v>3</v>
      </c>
      <c r="C3" s="292" t="s">
        <v>58</v>
      </c>
      <c r="D3" s="293"/>
      <c r="E3" s="294"/>
      <c r="F3" s="295" t="s">
        <v>59</v>
      </c>
    </row>
    <row r="4" spans="1:6" ht="15">
      <c r="A4" s="296"/>
      <c r="B4" s="296"/>
      <c r="C4" s="295" t="s">
        <v>60</v>
      </c>
      <c r="D4" s="295" t="s">
        <v>75</v>
      </c>
      <c r="E4" s="295" t="s">
        <v>61</v>
      </c>
      <c r="F4" s="296"/>
    </row>
    <row r="5" spans="1:6" ht="69.75" customHeight="1" thickBot="1">
      <c r="A5" s="297"/>
      <c r="B5" s="297"/>
      <c r="C5" s="297"/>
      <c r="D5" s="297"/>
      <c r="E5" s="297"/>
      <c r="F5" s="297"/>
    </row>
    <row r="6" spans="1:6" ht="16.5" thickBot="1">
      <c r="A6" s="90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</row>
    <row r="7" spans="1:6" ht="47.25">
      <c r="A7" s="8" t="s">
        <v>62</v>
      </c>
      <c r="B7" s="92">
        <v>1</v>
      </c>
      <c r="C7" s="136"/>
      <c r="D7" s="27" t="s">
        <v>125</v>
      </c>
      <c r="E7" s="27" t="s">
        <v>125</v>
      </c>
      <c r="F7" s="138"/>
    </row>
    <row r="8" spans="1:11" ht="31.5">
      <c r="A8" s="9" t="s">
        <v>4</v>
      </c>
      <c r="B8" s="93">
        <v>2</v>
      </c>
      <c r="C8" s="139"/>
      <c r="D8" s="140"/>
      <c r="E8" s="140"/>
      <c r="F8" s="141"/>
      <c r="K8" t="s">
        <v>348</v>
      </c>
    </row>
    <row r="9" spans="1:6" ht="21.75" customHeight="1">
      <c r="A9" s="9" t="s">
        <v>63</v>
      </c>
      <c r="B9" s="93">
        <v>3</v>
      </c>
      <c r="C9" s="86"/>
      <c r="D9" s="88"/>
      <c r="E9" s="88"/>
      <c r="F9" s="181"/>
    </row>
    <row r="10" spans="1:6" ht="21.75" customHeight="1">
      <c r="A10" s="9" t="s">
        <v>5</v>
      </c>
      <c r="B10" s="93">
        <v>4</v>
      </c>
      <c r="C10" s="86"/>
      <c r="D10" s="88"/>
      <c r="E10" s="88"/>
      <c r="F10" s="181"/>
    </row>
    <row r="11" spans="1:6" ht="21.75" customHeight="1">
      <c r="A11" s="9" t="s">
        <v>64</v>
      </c>
      <c r="B11" s="93">
        <v>5</v>
      </c>
      <c r="C11" s="86"/>
      <c r="D11" s="88"/>
      <c r="E11" s="88"/>
      <c r="F11" s="181"/>
    </row>
    <row r="12" spans="1:6" ht="21.75" customHeight="1">
      <c r="A12" s="9" t="s">
        <v>65</v>
      </c>
      <c r="B12" s="93">
        <v>6</v>
      </c>
      <c r="C12" s="86"/>
      <c r="D12" s="88"/>
      <c r="E12" s="88"/>
      <c r="F12" s="181"/>
    </row>
    <row r="13" spans="1:6" ht="21.75" customHeight="1">
      <c r="A13" s="9" t="s">
        <v>66</v>
      </c>
      <c r="B13" s="93">
        <v>7</v>
      </c>
      <c r="C13" s="86"/>
      <c r="D13" s="88"/>
      <c r="E13" s="88"/>
      <c r="F13" s="181"/>
    </row>
    <row r="14" spans="1:6" ht="21.75" customHeight="1">
      <c r="A14" s="9" t="s">
        <v>67</v>
      </c>
      <c r="B14" s="93">
        <v>8</v>
      </c>
      <c r="C14" s="86"/>
      <c r="D14" s="88"/>
      <c r="E14" s="88"/>
      <c r="F14" s="181"/>
    </row>
    <row r="15" spans="1:6" ht="47.25">
      <c r="A15" s="9" t="s">
        <v>68</v>
      </c>
      <c r="B15" s="93">
        <v>9</v>
      </c>
      <c r="C15" s="139"/>
      <c r="D15" s="140"/>
      <c r="E15" s="140"/>
      <c r="F15" s="141"/>
    </row>
    <row r="16" spans="1:6" ht="24" customHeight="1">
      <c r="A16" s="9" t="s">
        <v>6</v>
      </c>
      <c r="B16" s="93">
        <v>10</v>
      </c>
      <c r="C16" s="86"/>
      <c r="D16" s="88"/>
      <c r="E16" s="88"/>
      <c r="F16" s="181"/>
    </row>
    <row r="17" spans="1:6" ht="24" customHeight="1">
      <c r="A17" s="9" t="s">
        <v>69</v>
      </c>
      <c r="B17" s="93">
        <v>11</v>
      </c>
      <c r="C17" s="86"/>
      <c r="D17" s="88"/>
      <c r="E17" s="88"/>
      <c r="F17" s="181"/>
    </row>
    <row r="18" spans="1:6" ht="24" customHeight="1">
      <c r="A18" s="9" t="s">
        <v>70</v>
      </c>
      <c r="B18" s="93">
        <v>12</v>
      </c>
      <c r="C18" s="86"/>
      <c r="D18" s="88"/>
      <c r="E18" s="88"/>
      <c r="F18" s="181"/>
    </row>
    <row r="19" spans="1:6" ht="24" customHeight="1">
      <c r="A19" s="9" t="s">
        <v>7</v>
      </c>
      <c r="B19" s="93">
        <v>13</v>
      </c>
      <c r="C19" s="86"/>
      <c r="D19" s="88"/>
      <c r="E19" s="88"/>
      <c r="F19" s="181"/>
    </row>
    <row r="20" spans="1:6" ht="24" customHeight="1">
      <c r="A20" s="9" t="s">
        <v>71</v>
      </c>
      <c r="B20" s="93">
        <v>14</v>
      </c>
      <c r="C20" s="86"/>
      <c r="D20" s="88"/>
      <c r="E20" s="88"/>
      <c r="F20" s="181"/>
    </row>
    <row r="21" spans="1:6" ht="24" customHeight="1">
      <c r="A21" s="9" t="s">
        <v>8</v>
      </c>
      <c r="B21" s="93">
        <v>15</v>
      </c>
      <c r="C21" s="86"/>
      <c r="D21" s="88"/>
      <c r="E21" s="88"/>
      <c r="F21" s="181"/>
    </row>
    <row r="22" spans="1:6" ht="24" customHeight="1">
      <c r="A22" s="9" t="s">
        <v>72</v>
      </c>
      <c r="B22" s="93">
        <v>16</v>
      </c>
      <c r="C22" s="86"/>
      <c r="D22" s="88"/>
      <c r="E22" s="88"/>
      <c r="F22" s="181"/>
    </row>
    <row r="23" spans="1:6" ht="47.25">
      <c r="A23" s="37" t="s">
        <v>73</v>
      </c>
      <c r="B23" s="93">
        <v>17</v>
      </c>
      <c r="C23" s="139"/>
      <c r="D23" s="140"/>
      <c r="E23" s="140"/>
      <c r="F23" s="141"/>
    </row>
    <row r="24" spans="1:6" ht="31.5">
      <c r="A24" s="37" t="s">
        <v>74</v>
      </c>
      <c r="B24" s="93">
        <v>18</v>
      </c>
      <c r="C24" s="139"/>
      <c r="D24" s="140"/>
      <c r="E24" s="140"/>
      <c r="F24" s="141"/>
    </row>
    <row r="25" spans="1:6" ht="21.75" customHeight="1">
      <c r="A25" s="9" t="s">
        <v>9</v>
      </c>
      <c r="B25" s="93">
        <v>19</v>
      </c>
      <c r="C25" s="86"/>
      <c r="D25" s="88"/>
      <c r="E25" s="88"/>
      <c r="F25" s="181"/>
    </row>
    <row r="26" spans="1:6" ht="21.75" customHeight="1" thickBot="1">
      <c r="A26" s="82" t="s">
        <v>354</v>
      </c>
      <c r="B26" s="94">
        <v>20</v>
      </c>
      <c r="C26" s="87"/>
      <c r="D26" s="23" t="s">
        <v>125</v>
      </c>
      <c r="E26" s="23" t="s">
        <v>125</v>
      </c>
      <c r="F26" s="182"/>
    </row>
    <row r="29" ht="15">
      <c r="A29" s="165" t="s">
        <v>353</v>
      </c>
    </row>
  </sheetData>
  <sheetProtection password="EC9C" sheet="1" objects="1" scenarios="1"/>
  <mergeCells count="8">
    <mergeCell ref="A1:F1"/>
    <mergeCell ref="A3:A5"/>
    <mergeCell ref="B3:B5"/>
    <mergeCell ref="C3:E3"/>
    <mergeCell ref="F3:F5"/>
    <mergeCell ref="C4:C5"/>
    <mergeCell ref="D4:D5"/>
    <mergeCell ref="E4:E5"/>
  </mergeCells>
  <dataValidations count="1">
    <dataValidation type="whole" operator="greaterThanOrEqual" allowBlank="1" showInputMessage="1" showErrorMessage="1" errorTitle="Внимание !" error="Должно быть целое число !" sqref="F7:F26 D8:E25 C7:C2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69.7109375" style="0" customWidth="1"/>
    <col min="2" max="2" width="10.421875" style="0" customWidth="1"/>
    <col min="3" max="3" width="20.8515625" style="0" customWidth="1"/>
    <col min="4" max="4" width="17.57421875" style="0" customWidth="1"/>
    <col min="5" max="5" width="20.8515625" style="0" customWidth="1"/>
    <col min="6" max="6" width="13.8515625" style="0" customWidth="1"/>
    <col min="7" max="7" width="13.140625" style="0" customWidth="1"/>
  </cols>
  <sheetData>
    <row r="1" spans="1:7" ht="78.75" customHeight="1">
      <c r="A1" s="299" t="s">
        <v>10</v>
      </c>
      <c r="B1" s="299"/>
      <c r="C1" s="299"/>
      <c r="D1" s="299"/>
      <c r="E1" s="299"/>
      <c r="F1" s="299"/>
      <c r="G1" s="299"/>
    </row>
    <row r="2" ht="16.5" thickBot="1">
      <c r="A2" s="3" t="s">
        <v>352</v>
      </c>
    </row>
    <row r="3" spans="1:7" s="7" customFormat="1" ht="16.5" thickBot="1">
      <c r="A3" s="286" t="s">
        <v>78</v>
      </c>
      <c r="B3" s="282" t="s">
        <v>3</v>
      </c>
      <c r="C3" s="282" t="s">
        <v>79</v>
      </c>
      <c r="D3" s="284" t="s">
        <v>80</v>
      </c>
      <c r="E3" s="285"/>
      <c r="F3" s="282" t="s">
        <v>81</v>
      </c>
      <c r="G3" s="282" t="s">
        <v>84</v>
      </c>
    </row>
    <row r="4" spans="1:7" s="7" customFormat="1" ht="48" thickBot="1">
      <c r="A4" s="287"/>
      <c r="B4" s="283"/>
      <c r="C4" s="283"/>
      <c r="D4" s="6" t="s">
        <v>82</v>
      </c>
      <c r="E4" s="6" t="s">
        <v>83</v>
      </c>
      <c r="F4" s="283"/>
      <c r="G4" s="283"/>
    </row>
    <row r="5" spans="1:7" s="7" customFormat="1" ht="16.5" thickBot="1">
      <c r="A5" s="101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</row>
    <row r="6" spans="1:7" s="7" customFormat="1" ht="22.5" customHeight="1">
      <c r="A6" s="8" t="s">
        <v>85</v>
      </c>
      <c r="B6" s="103">
        <v>1</v>
      </c>
      <c r="C6" s="136"/>
      <c r="D6" s="137"/>
      <c r="E6" s="137"/>
      <c r="F6" s="137"/>
      <c r="G6" s="138"/>
    </row>
    <row r="7" spans="1:7" s="7" customFormat="1" ht="22.5" customHeight="1">
      <c r="A7" s="9" t="s">
        <v>86</v>
      </c>
      <c r="B7" s="104">
        <v>2</v>
      </c>
      <c r="C7" s="139"/>
      <c r="D7" s="140"/>
      <c r="E7" s="140"/>
      <c r="F7" s="140"/>
      <c r="G7" s="141"/>
    </row>
    <row r="8" spans="1:7" s="7" customFormat="1" ht="22.5" customHeight="1">
      <c r="A8" s="9" t="s">
        <v>87</v>
      </c>
      <c r="B8" s="104">
        <v>3</v>
      </c>
      <c r="C8" s="139"/>
      <c r="D8" s="140"/>
      <c r="E8" s="140"/>
      <c r="F8" s="140"/>
      <c r="G8" s="141"/>
    </row>
    <row r="9" spans="1:7" s="7" customFormat="1" ht="22.5" customHeight="1">
      <c r="A9" s="9" t="s">
        <v>88</v>
      </c>
      <c r="B9" s="104">
        <v>4</v>
      </c>
      <c r="C9" s="139"/>
      <c r="D9" s="140"/>
      <c r="E9" s="140"/>
      <c r="F9" s="140"/>
      <c r="G9" s="141"/>
    </row>
    <row r="10" spans="1:7" s="7" customFormat="1" ht="22.5" customHeight="1">
      <c r="A10" s="9" t="s">
        <v>99</v>
      </c>
      <c r="B10" s="104">
        <v>5</v>
      </c>
      <c r="C10" s="139"/>
      <c r="D10" s="140"/>
      <c r="E10" s="140"/>
      <c r="F10" s="140"/>
      <c r="G10" s="141"/>
    </row>
    <row r="11" spans="1:7" s="7" customFormat="1" ht="22.5" customHeight="1">
      <c r="A11" s="9" t="s">
        <v>89</v>
      </c>
      <c r="B11" s="104">
        <v>6</v>
      </c>
      <c r="C11" s="139"/>
      <c r="D11" s="140"/>
      <c r="E11" s="140"/>
      <c r="F11" s="140"/>
      <c r="G11" s="141"/>
    </row>
    <row r="12" spans="1:7" s="7" customFormat="1" ht="22.5" customHeight="1">
      <c r="A12" s="9" t="s">
        <v>90</v>
      </c>
      <c r="B12" s="104">
        <v>7</v>
      </c>
      <c r="C12" s="139"/>
      <c r="D12" s="140"/>
      <c r="E12" s="140"/>
      <c r="F12" s="140"/>
      <c r="G12" s="141"/>
    </row>
    <row r="13" spans="1:7" s="7" customFormat="1" ht="22.5" customHeight="1">
      <c r="A13" s="9" t="s">
        <v>91</v>
      </c>
      <c r="B13" s="104">
        <v>8</v>
      </c>
      <c r="C13" s="139"/>
      <c r="D13" s="140"/>
      <c r="E13" s="140"/>
      <c r="F13" s="140"/>
      <c r="G13" s="141"/>
    </row>
    <row r="14" spans="1:7" s="7" customFormat="1" ht="22.5" customHeight="1">
      <c r="A14" s="9" t="s">
        <v>92</v>
      </c>
      <c r="B14" s="104">
        <v>9</v>
      </c>
      <c r="C14" s="139"/>
      <c r="D14" s="140"/>
      <c r="E14" s="140"/>
      <c r="F14" s="140"/>
      <c r="G14" s="141"/>
    </row>
    <row r="15" spans="1:7" s="7" customFormat="1" ht="32.25" customHeight="1">
      <c r="A15" s="9" t="s">
        <v>93</v>
      </c>
      <c r="B15" s="104">
        <v>10</v>
      </c>
      <c r="C15" s="139"/>
      <c r="D15" s="140"/>
      <c r="E15" s="140"/>
      <c r="F15" s="140"/>
      <c r="G15" s="141"/>
    </row>
    <row r="16" spans="1:7" s="7" customFormat="1" ht="22.5" customHeight="1">
      <c r="A16" s="9" t="s">
        <v>94</v>
      </c>
      <c r="B16" s="104">
        <v>11</v>
      </c>
      <c r="C16" s="139"/>
      <c r="D16" s="140"/>
      <c r="E16" s="140"/>
      <c r="F16" s="140"/>
      <c r="G16" s="141"/>
    </row>
    <row r="17" spans="1:7" s="7" customFormat="1" ht="22.5" customHeight="1">
      <c r="A17" s="9" t="s">
        <v>95</v>
      </c>
      <c r="B17" s="104">
        <v>12</v>
      </c>
      <c r="C17" s="139"/>
      <c r="D17" s="140"/>
      <c r="E17" s="140"/>
      <c r="F17" s="140"/>
      <c r="G17" s="141"/>
    </row>
    <row r="18" spans="1:7" s="7" customFormat="1" ht="22.5" customHeight="1">
      <c r="A18" s="9" t="s">
        <v>96</v>
      </c>
      <c r="B18" s="104">
        <v>13</v>
      </c>
      <c r="C18" s="139"/>
      <c r="D18" s="140"/>
      <c r="E18" s="140"/>
      <c r="F18" s="140"/>
      <c r="G18" s="141"/>
    </row>
    <row r="19" spans="1:7" s="7" customFormat="1" ht="22.5" customHeight="1">
      <c r="A19" s="9" t="s">
        <v>100</v>
      </c>
      <c r="B19" s="104">
        <v>14</v>
      </c>
      <c r="C19" s="139"/>
      <c r="D19" s="140"/>
      <c r="E19" s="140"/>
      <c r="F19" s="140"/>
      <c r="G19" s="50"/>
    </row>
    <row r="20" spans="1:7" s="7" customFormat="1" ht="22.5" customHeight="1">
      <c r="A20" s="9" t="s">
        <v>97</v>
      </c>
      <c r="B20" s="104">
        <v>15</v>
      </c>
      <c r="C20" s="139"/>
      <c r="D20" s="140"/>
      <c r="E20" s="140"/>
      <c r="F20" s="140"/>
      <c r="G20" s="50" t="s">
        <v>125</v>
      </c>
    </row>
    <row r="21" spans="1:7" s="7" customFormat="1" ht="22.5" customHeight="1" thickBot="1">
      <c r="A21" s="10" t="s">
        <v>98</v>
      </c>
      <c r="B21" s="105">
        <v>16</v>
      </c>
      <c r="C21" s="183"/>
      <c r="D21" s="184"/>
      <c r="E21" s="184"/>
      <c r="F21" s="184"/>
      <c r="G21" s="185"/>
    </row>
    <row r="22" spans="1:7" s="7" customFormat="1" ht="22.5" customHeight="1" thickBot="1">
      <c r="A22" s="152" t="s">
        <v>2</v>
      </c>
      <c r="B22" s="90">
        <v>17</v>
      </c>
      <c r="C22" s="153">
        <f>SUM(C6:C21)</f>
        <v>0</v>
      </c>
      <c r="D22" s="154">
        <f>SUM(D6:D21)</f>
        <v>0</v>
      </c>
      <c r="E22" s="154">
        <f>SUM(E6:E21)</f>
        <v>0</v>
      </c>
      <c r="F22" s="154">
        <f>SUM(F6:F21)</f>
        <v>0</v>
      </c>
      <c r="G22" s="155">
        <f>SUM(G6:G21)</f>
        <v>0</v>
      </c>
    </row>
    <row r="24" spans="1:12" s="1" customFormat="1" ht="15.75">
      <c r="A24" s="15" t="s">
        <v>357</v>
      </c>
      <c r="B24" s="15"/>
      <c r="C24" s="15"/>
      <c r="D24" s="15"/>
      <c r="E24" s="15"/>
      <c r="H24"/>
      <c r="I24"/>
      <c r="J24"/>
      <c r="K24"/>
      <c r="L24" s="18"/>
    </row>
    <row r="25" spans="1:7" s="1" customFormat="1" ht="15.75">
      <c r="A25" s="298" t="s">
        <v>358</v>
      </c>
      <c r="B25" s="298"/>
      <c r="C25" s="298"/>
      <c r="D25" s="298"/>
      <c r="E25" s="298"/>
      <c r="F25" s="140"/>
      <c r="G25" s="18" t="s">
        <v>128</v>
      </c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</sheetData>
  <sheetProtection password="EC9C" sheet="1" objects="1" scenarios="1"/>
  <mergeCells count="8">
    <mergeCell ref="A25:E25"/>
    <mergeCell ref="A1:G1"/>
    <mergeCell ref="F3:F4"/>
    <mergeCell ref="G3:G4"/>
    <mergeCell ref="A3:A4"/>
    <mergeCell ref="B3:B4"/>
    <mergeCell ref="C3:C4"/>
    <mergeCell ref="D3:E3"/>
  </mergeCells>
  <dataValidations count="2">
    <dataValidation type="whole" operator="greaterThanOrEqual" allowBlank="1" showInputMessage="1" showErrorMessage="1" errorTitle="Внимание !" error="&#10;Должно быть целое число !" sqref="G6:G18 G21 C6:F21">
      <formula1>0</formula1>
    </dataValidation>
    <dataValidation type="whole" operator="greaterThanOrEqual" allowBlank="1" showInputMessage="1" showErrorMessage="1" errorTitle="Внимание !" error="Должно быть целое число !" sqref="F25 K2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47.421875" style="0" customWidth="1"/>
    <col min="6" max="6" width="10.57421875" style="0" customWidth="1"/>
  </cols>
  <sheetData>
    <row r="1" spans="1:15" ht="74.25" customHeight="1">
      <c r="A1" s="290" t="s">
        <v>338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1" ht="16.5" thickBot="1">
      <c r="A2" s="19" t="s">
        <v>350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3" customFormat="1" ht="16.5" customHeight="1" thickBot="1">
      <c r="A3" s="286" t="s">
        <v>101</v>
      </c>
      <c r="B3" s="282" t="s">
        <v>3</v>
      </c>
      <c r="C3" s="282" t="s">
        <v>102</v>
      </c>
      <c r="D3" s="302" t="s">
        <v>0</v>
      </c>
      <c r="E3" s="303"/>
      <c r="F3" s="303"/>
      <c r="G3" s="304"/>
      <c r="H3" s="302" t="s">
        <v>1</v>
      </c>
      <c r="I3" s="303"/>
      <c r="J3" s="303"/>
      <c r="K3" s="304"/>
      <c r="L3" s="302" t="s">
        <v>2</v>
      </c>
      <c r="M3" s="303"/>
      <c r="N3" s="303"/>
      <c r="O3" s="304"/>
    </row>
    <row r="4" spans="1:15" s="3" customFormat="1" ht="32.25" thickBot="1">
      <c r="A4" s="287"/>
      <c r="B4" s="283"/>
      <c r="C4" s="301"/>
      <c r="D4" s="76" t="s">
        <v>11</v>
      </c>
      <c r="E4" s="77" t="s">
        <v>12</v>
      </c>
      <c r="F4" s="77" t="s">
        <v>13</v>
      </c>
      <c r="G4" s="64" t="s">
        <v>2</v>
      </c>
      <c r="H4" s="83" t="s">
        <v>11</v>
      </c>
      <c r="I4" s="77" t="s">
        <v>12</v>
      </c>
      <c r="J4" s="77" t="s">
        <v>13</v>
      </c>
      <c r="K4" s="64" t="s">
        <v>2</v>
      </c>
      <c r="L4" s="83" t="s">
        <v>11</v>
      </c>
      <c r="M4" s="77" t="s">
        <v>12</v>
      </c>
      <c r="N4" s="77" t="s">
        <v>103</v>
      </c>
      <c r="O4" s="64" t="s">
        <v>2</v>
      </c>
    </row>
    <row r="5" spans="1:15" s="3" customFormat="1" ht="16.5" thickBot="1">
      <c r="A5" s="106">
        <v>1</v>
      </c>
      <c r="B5" s="96">
        <v>2</v>
      </c>
      <c r="C5" s="96">
        <v>3</v>
      </c>
      <c r="D5" s="107">
        <v>4</v>
      </c>
      <c r="E5" s="108">
        <v>5</v>
      </c>
      <c r="F5" s="108">
        <v>6</v>
      </c>
      <c r="G5" s="109">
        <v>7</v>
      </c>
      <c r="H5" s="107">
        <v>8</v>
      </c>
      <c r="I5" s="108">
        <v>9</v>
      </c>
      <c r="J5" s="108">
        <v>10</v>
      </c>
      <c r="K5" s="109">
        <v>11</v>
      </c>
      <c r="L5" s="107">
        <v>12</v>
      </c>
      <c r="M5" s="108">
        <v>13</v>
      </c>
      <c r="N5" s="108">
        <v>14</v>
      </c>
      <c r="O5" s="109">
        <v>15</v>
      </c>
    </row>
    <row r="6" spans="1:15" s="3" customFormat="1" ht="47.25">
      <c r="A6" s="8" t="s">
        <v>104</v>
      </c>
      <c r="B6" s="156">
        <v>1</v>
      </c>
      <c r="C6" s="61" t="s">
        <v>105</v>
      </c>
      <c r="D6" s="161"/>
      <c r="E6" s="137"/>
      <c r="F6" s="137"/>
      <c r="G6" s="53">
        <f>D6+E6+F6</f>
        <v>0</v>
      </c>
      <c r="H6" s="161"/>
      <c r="I6" s="137"/>
      <c r="J6" s="137"/>
      <c r="K6" s="53">
        <f>H6+I6+J6</f>
        <v>0</v>
      </c>
      <c r="L6" s="75">
        <f aca="true" t="shared" si="0" ref="L6:N7">D6+H6</f>
        <v>0</v>
      </c>
      <c r="M6" s="25">
        <f t="shared" si="0"/>
        <v>0</v>
      </c>
      <c r="N6" s="25">
        <f t="shared" si="0"/>
        <v>0</v>
      </c>
      <c r="O6" s="48">
        <f>L6+M6+N6</f>
        <v>0</v>
      </c>
    </row>
    <row r="7" spans="1:15" s="3" customFormat="1" ht="31.5">
      <c r="A7" s="9" t="s">
        <v>106</v>
      </c>
      <c r="B7" s="157">
        <v>2</v>
      </c>
      <c r="C7" s="89" t="s">
        <v>107</v>
      </c>
      <c r="D7" s="162"/>
      <c r="E7" s="140"/>
      <c r="F7" s="140"/>
      <c r="G7" s="50">
        <f aca="true" t="shared" si="1" ref="G7:G16">D7+E7+F7</f>
        <v>0</v>
      </c>
      <c r="H7" s="162"/>
      <c r="I7" s="140"/>
      <c r="J7" s="140"/>
      <c r="K7" s="50">
        <f aca="true" t="shared" si="2" ref="K7:K16">H7+I7+J7</f>
        <v>0</v>
      </c>
      <c r="L7" s="74">
        <f t="shared" si="0"/>
        <v>0</v>
      </c>
      <c r="M7" s="22">
        <f t="shared" si="0"/>
        <v>0</v>
      </c>
      <c r="N7" s="22">
        <f t="shared" si="0"/>
        <v>0</v>
      </c>
      <c r="O7" s="50">
        <f>L7+M7+N7</f>
        <v>0</v>
      </c>
    </row>
    <row r="8" spans="1:15" s="3" customFormat="1" ht="31.5">
      <c r="A8" s="9" t="s">
        <v>108</v>
      </c>
      <c r="B8" s="157">
        <v>3</v>
      </c>
      <c r="C8" s="89" t="s">
        <v>109</v>
      </c>
      <c r="D8" s="162"/>
      <c r="E8" s="140"/>
      <c r="F8" s="140"/>
      <c r="G8" s="50">
        <f t="shared" si="1"/>
        <v>0</v>
      </c>
      <c r="H8" s="162"/>
      <c r="I8" s="140"/>
      <c r="J8" s="140"/>
      <c r="K8" s="50">
        <f t="shared" si="2"/>
        <v>0</v>
      </c>
      <c r="L8" s="74">
        <f aca="true" t="shared" si="3" ref="L8:L16">D8+H8</f>
        <v>0</v>
      </c>
      <c r="M8" s="22">
        <f aca="true" t="shared" si="4" ref="M8:M16">E8+I8</f>
        <v>0</v>
      </c>
      <c r="N8" s="22">
        <f aca="true" t="shared" si="5" ref="N8:N16">F8+J8</f>
        <v>0</v>
      </c>
      <c r="O8" s="50">
        <f aca="true" t="shared" si="6" ref="O8:O16">L8+M8+N8</f>
        <v>0</v>
      </c>
    </row>
    <row r="9" spans="1:15" s="3" customFormat="1" ht="28.5" customHeight="1">
      <c r="A9" s="9" t="s">
        <v>110</v>
      </c>
      <c r="B9" s="157">
        <v>4</v>
      </c>
      <c r="C9" s="89" t="s">
        <v>111</v>
      </c>
      <c r="D9" s="162"/>
      <c r="E9" s="140"/>
      <c r="F9" s="140"/>
      <c r="G9" s="50">
        <f t="shared" si="1"/>
        <v>0</v>
      </c>
      <c r="H9" s="162"/>
      <c r="I9" s="140"/>
      <c r="J9" s="140"/>
      <c r="K9" s="50">
        <f t="shared" si="2"/>
        <v>0</v>
      </c>
      <c r="L9" s="74">
        <f t="shared" si="3"/>
        <v>0</v>
      </c>
      <c r="M9" s="22">
        <f t="shared" si="4"/>
        <v>0</v>
      </c>
      <c r="N9" s="22">
        <f t="shared" si="5"/>
        <v>0</v>
      </c>
      <c r="O9" s="50">
        <f t="shared" si="6"/>
        <v>0</v>
      </c>
    </row>
    <row r="10" spans="1:15" s="3" customFormat="1" ht="31.5">
      <c r="A10" s="9" t="s">
        <v>112</v>
      </c>
      <c r="B10" s="157">
        <v>5</v>
      </c>
      <c r="C10" s="89" t="s">
        <v>113</v>
      </c>
      <c r="D10" s="162"/>
      <c r="E10" s="140"/>
      <c r="F10" s="140"/>
      <c r="G10" s="50">
        <f t="shared" si="1"/>
        <v>0</v>
      </c>
      <c r="H10" s="162"/>
      <c r="I10" s="140"/>
      <c r="J10" s="140"/>
      <c r="K10" s="50">
        <f t="shared" si="2"/>
        <v>0</v>
      </c>
      <c r="L10" s="74">
        <f t="shared" si="3"/>
        <v>0</v>
      </c>
      <c r="M10" s="22">
        <f t="shared" si="4"/>
        <v>0</v>
      </c>
      <c r="N10" s="22">
        <f t="shared" si="5"/>
        <v>0</v>
      </c>
      <c r="O10" s="50">
        <f t="shared" si="6"/>
        <v>0</v>
      </c>
    </row>
    <row r="11" spans="1:15" s="3" customFormat="1" ht="47.25">
      <c r="A11" s="9" t="s">
        <v>114</v>
      </c>
      <c r="B11" s="157">
        <v>6</v>
      </c>
      <c r="C11" s="89" t="s">
        <v>115</v>
      </c>
      <c r="D11" s="162"/>
      <c r="E11" s="140"/>
      <c r="F11" s="140"/>
      <c r="G11" s="50">
        <f t="shared" si="1"/>
        <v>0</v>
      </c>
      <c r="H11" s="162"/>
      <c r="I11" s="140"/>
      <c r="J11" s="140"/>
      <c r="K11" s="50">
        <f t="shared" si="2"/>
        <v>0</v>
      </c>
      <c r="L11" s="74">
        <f t="shared" si="3"/>
        <v>0</v>
      </c>
      <c r="M11" s="22">
        <f t="shared" si="4"/>
        <v>0</v>
      </c>
      <c r="N11" s="22">
        <f t="shared" si="5"/>
        <v>0</v>
      </c>
      <c r="O11" s="50">
        <f t="shared" si="6"/>
        <v>0</v>
      </c>
    </row>
    <row r="12" spans="1:15" s="3" customFormat="1" ht="31.5">
      <c r="A12" s="9" t="s">
        <v>116</v>
      </c>
      <c r="B12" s="157">
        <v>7</v>
      </c>
      <c r="C12" s="89" t="s">
        <v>117</v>
      </c>
      <c r="D12" s="162"/>
      <c r="E12" s="140"/>
      <c r="F12" s="140"/>
      <c r="G12" s="50">
        <f t="shared" si="1"/>
        <v>0</v>
      </c>
      <c r="H12" s="162"/>
      <c r="I12" s="140"/>
      <c r="J12" s="140"/>
      <c r="K12" s="50">
        <f t="shared" si="2"/>
        <v>0</v>
      </c>
      <c r="L12" s="74">
        <f t="shared" si="3"/>
        <v>0</v>
      </c>
      <c r="M12" s="22">
        <f t="shared" si="4"/>
        <v>0</v>
      </c>
      <c r="N12" s="22">
        <f t="shared" si="5"/>
        <v>0</v>
      </c>
      <c r="O12" s="50">
        <f t="shared" si="6"/>
        <v>0</v>
      </c>
    </row>
    <row r="13" spans="1:15" s="3" customFormat="1" ht="31.5">
      <c r="A13" s="9" t="s">
        <v>118</v>
      </c>
      <c r="B13" s="157">
        <v>8</v>
      </c>
      <c r="C13" s="89" t="s">
        <v>119</v>
      </c>
      <c r="D13" s="162"/>
      <c r="E13" s="140"/>
      <c r="F13" s="140"/>
      <c r="G13" s="50">
        <f t="shared" si="1"/>
        <v>0</v>
      </c>
      <c r="H13" s="162"/>
      <c r="I13" s="140"/>
      <c r="J13" s="140"/>
      <c r="K13" s="50">
        <f t="shared" si="2"/>
        <v>0</v>
      </c>
      <c r="L13" s="74">
        <f t="shared" si="3"/>
        <v>0</v>
      </c>
      <c r="M13" s="22">
        <f t="shared" si="4"/>
        <v>0</v>
      </c>
      <c r="N13" s="22">
        <f t="shared" si="5"/>
        <v>0</v>
      </c>
      <c r="O13" s="50">
        <f t="shared" si="6"/>
        <v>0</v>
      </c>
    </row>
    <row r="14" spans="1:15" s="3" customFormat="1" ht="261.75" customHeight="1">
      <c r="A14" s="9" t="s">
        <v>123</v>
      </c>
      <c r="B14" s="157">
        <v>9</v>
      </c>
      <c r="C14" s="89" t="s">
        <v>122</v>
      </c>
      <c r="D14" s="162"/>
      <c r="E14" s="140"/>
      <c r="F14" s="140"/>
      <c r="G14" s="50">
        <f t="shared" si="1"/>
        <v>0</v>
      </c>
      <c r="H14" s="162"/>
      <c r="I14" s="140"/>
      <c r="J14" s="140"/>
      <c r="K14" s="50">
        <f t="shared" si="2"/>
        <v>0</v>
      </c>
      <c r="L14" s="74">
        <f t="shared" si="3"/>
        <v>0</v>
      </c>
      <c r="M14" s="22">
        <f t="shared" si="4"/>
        <v>0</v>
      </c>
      <c r="N14" s="22">
        <f t="shared" si="5"/>
        <v>0</v>
      </c>
      <c r="O14" s="50">
        <f t="shared" si="6"/>
        <v>0</v>
      </c>
    </row>
    <row r="15" spans="1:15" s="3" customFormat="1" ht="31.5">
      <c r="A15" s="9" t="s">
        <v>120</v>
      </c>
      <c r="B15" s="157">
        <v>10</v>
      </c>
      <c r="C15" s="81"/>
      <c r="D15" s="162"/>
      <c r="E15" s="140"/>
      <c r="F15" s="140"/>
      <c r="G15" s="50">
        <f t="shared" si="1"/>
        <v>0</v>
      </c>
      <c r="H15" s="162"/>
      <c r="I15" s="140"/>
      <c r="J15" s="140"/>
      <c r="K15" s="50">
        <f t="shared" si="2"/>
        <v>0</v>
      </c>
      <c r="L15" s="74">
        <f t="shared" si="3"/>
        <v>0</v>
      </c>
      <c r="M15" s="22">
        <f t="shared" si="4"/>
        <v>0</v>
      </c>
      <c r="N15" s="22">
        <f t="shared" si="5"/>
        <v>0</v>
      </c>
      <c r="O15" s="50">
        <f t="shared" si="6"/>
        <v>0</v>
      </c>
    </row>
    <row r="16" spans="1:15" s="3" customFormat="1" ht="32.25" thickBot="1">
      <c r="A16" s="82" t="s">
        <v>121</v>
      </c>
      <c r="B16" s="158">
        <v>11</v>
      </c>
      <c r="C16" s="13"/>
      <c r="D16" s="163"/>
      <c r="E16" s="143"/>
      <c r="F16" s="143"/>
      <c r="G16" s="46">
        <f t="shared" si="1"/>
        <v>0</v>
      </c>
      <c r="H16" s="163"/>
      <c r="I16" s="143"/>
      <c r="J16" s="143"/>
      <c r="K16" s="46">
        <f t="shared" si="2"/>
        <v>0</v>
      </c>
      <c r="L16" s="45">
        <f t="shared" si="3"/>
        <v>0</v>
      </c>
      <c r="M16" s="26">
        <f t="shared" si="4"/>
        <v>0</v>
      </c>
      <c r="N16" s="26">
        <f t="shared" si="5"/>
        <v>0</v>
      </c>
      <c r="O16" s="46">
        <f t="shared" si="6"/>
        <v>0</v>
      </c>
    </row>
    <row r="17" spans="4:7" ht="15">
      <c r="D17" s="164"/>
      <c r="E17" s="164"/>
      <c r="F17" s="164"/>
      <c r="G17" s="164"/>
    </row>
    <row r="18" spans="1:5" s="3" customFormat="1" ht="15.75">
      <c r="A18" s="300" t="s">
        <v>124</v>
      </c>
      <c r="B18" s="300"/>
      <c r="C18" s="300"/>
      <c r="D18" s="300"/>
      <c r="E18" s="300"/>
    </row>
    <row r="19" spans="1:9" s="3" customFormat="1" ht="15.75">
      <c r="A19" s="15"/>
      <c r="B19" s="15" t="s">
        <v>340</v>
      </c>
      <c r="C19" s="15"/>
      <c r="D19" s="15"/>
      <c r="E19" s="15"/>
      <c r="F19" s="16"/>
      <c r="H19" s="159"/>
      <c r="I19" s="18" t="s">
        <v>129</v>
      </c>
    </row>
    <row r="20" spans="1:9" s="3" customFormat="1" ht="15.75">
      <c r="A20" s="17" t="s">
        <v>125</v>
      </c>
      <c r="B20" s="300" t="s">
        <v>126</v>
      </c>
      <c r="C20" s="300"/>
      <c r="D20" s="300"/>
      <c r="E20" s="300"/>
      <c r="F20" s="300"/>
      <c r="H20" s="160"/>
      <c r="I20" s="18" t="s">
        <v>128</v>
      </c>
    </row>
    <row r="21" spans="1:12" ht="15.75">
      <c r="A21" s="15" t="s">
        <v>127</v>
      </c>
      <c r="B21" s="15"/>
      <c r="C21" s="15"/>
      <c r="D21" s="15"/>
      <c r="E21" s="15"/>
      <c r="F21" s="15"/>
      <c r="G21" s="15"/>
      <c r="K21" s="159"/>
      <c r="L21" s="18" t="s">
        <v>129</v>
      </c>
    </row>
    <row r="22" spans="1:12" ht="15.75">
      <c r="A22" s="15" t="s">
        <v>351</v>
      </c>
      <c r="K22" s="160"/>
      <c r="L22" s="18" t="s">
        <v>128</v>
      </c>
    </row>
    <row r="24" ht="15">
      <c r="A24" t="s">
        <v>339</v>
      </c>
    </row>
    <row r="32" ht="15.75">
      <c r="A32" s="19"/>
    </row>
  </sheetData>
  <sheetProtection password="EC9C" sheet="1" objects="1" scenarios="1"/>
  <mergeCells count="9">
    <mergeCell ref="A18:E18"/>
    <mergeCell ref="B20:F20"/>
    <mergeCell ref="A1:O1"/>
    <mergeCell ref="A3:A4"/>
    <mergeCell ref="B3:B4"/>
    <mergeCell ref="C3:C4"/>
    <mergeCell ref="D3:G3"/>
    <mergeCell ref="H3:K3"/>
    <mergeCell ref="L3:O3"/>
  </mergeCells>
  <dataValidations count="1">
    <dataValidation type="whole" operator="greaterThanOrEqual" allowBlank="1" showInputMessage="1" showErrorMessage="1" errorTitle="Внимание !" error="Должно быть целое число !" sqref="K21:K22 D6:F16 H6:J16 H19:H2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5.57421875" style="0" customWidth="1"/>
    <col min="2" max="2" width="9.421875" style="0" customWidth="1"/>
    <col min="3" max="3" width="14.421875" style="0" customWidth="1"/>
    <col min="4" max="6" width="10.57421875" style="0" customWidth="1"/>
    <col min="8" max="10" width="11.00390625" style="0" customWidth="1"/>
    <col min="16" max="16" width="15.28125" style="0" customWidth="1"/>
  </cols>
  <sheetData>
    <row r="1" spans="1:16" ht="56.25" customHeight="1">
      <c r="A1" s="290" t="s">
        <v>130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ht="16.5" thickBot="1">
      <c r="A2" s="19" t="s">
        <v>19</v>
      </c>
    </row>
    <row r="3" spans="1:16" ht="16.5" thickBot="1">
      <c r="A3" s="286" t="s">
        <v>131</v>
      </c>
      <c r="B3" s="286" t="s">
        <v>3</v>
      </c>
      <c r="C3" s="286" t="s">
        <v>102</v>
      </c>
      <c r="D3" s="318" t="s">
        <v>0</v>
      </c>
      <c r="E3" s="319"/>
      <c r="F3" s="319"/>
      <c r="G3" s="320"/>
      <c r="H3" s="326" t="s">
        <v>1</v>
      </c>
      <c r="I3" s="327"/>
      <c r="J3" s="327"/>
      <c r="K3" s="312"/>
      <c r="L3" s="326" t="s">
        <v>2</v>
      </c>
      <c r="M3" s="327"/>
      <c r="N3" s="327"/>
      <c r="O3" s="327"/>
      <c r="P3" s="320"/>
    </row>
    <row r="4" spans="1:16" ht="15" customHeight="1">
      <c r="A4" s="291"/>
      <c r="B4" s="291"/>
      <c r="C4" s="291"/>
      <c r="D4" s="321" t="s">
        <v>11</v>
      </c>
      <c r="E4" s="323" t="s">
        <v>12</v>
      </c>
      <c r="F4" s="323" t="s">
        <v>13</v>
      </c>
      <c r="G4" s="314" t="s">
        <v>2</v>
      </c>
      <c r="H4" s="321" t="s">
        <v>11</v>
      </c>
      <c r="I4" s="323" t="s">
        <v>12</v>
      </c>
      <c r="J4" s="323" t="s">
        <v>13</v>
      </c>
      <c r="K4" s="314" t="s">
        <v>2</v>
      </c>
      <c r="L4" s="328" t="s">
        <v>11</v>
      </c>
      <c r="M4" s="323" t="s">
        <v>132</v>
      </c>
      <c r="N4" s="314" t="s">
        <v>133</v>
      </c>
      <c r="O4" s="316" t="s">
        <v>2</v>
      </c>
      <c r="P4" s="312" t="s">
        <v>20</v>
      </c>
    </row>
    <row r="5" spans="1:16" ht="32.25" customHeight="1" thickBot="1">
      <c r="A5" s="287"/>
      <c r="B5" s="287"/>
      <c r="C5" s="287"/>
      <c r="D5" s="322"/>
      <c r="E5" s="324"/>
      <c r="F5" s="324"/>
      <c r="G5" s="325"/>
      <c r="H5" s="322"/>
      <c r="I5" s="324"/>
      <c r="J5" s="324"/>
      <c r="K5" s="325"/>
      <c r="L5" s="329"/>
      <c r="M5" s="330"/>
      <c r="N5" s="315"/>
      <c r="O5" s="317"/>
      <c r="P5" s="313"/>
    </row>
    <row r="6" spans="1:16" ht="16.5" thickBot="1">
      <c r="A6" s="111">
        <v>1</v>
      </c>
      <c r="B6" s="110">
        <v>2</v>
      </c>
      <c r="C6" s="112">
        <v>3</v>
      </c>
      <c r="D6" s="113">
        <v>4</v>
      </c>
      <c r="E6" s="114">
        <v>5</v>
      </c>
      <c r="F6" s="114">
        <v>6</v>
      </c>
      <c r="G6" s="115">
        <v>7</v>
      </c>
      <c r="H6" s="116">
        <v>8</v>
      </c>
      <c r="I6" s="114">
        <v>9</v>
      </c>
      <c r="J6" s="114">
        <v>10</v>
      </c>
      <c r="K6" s="115">
        <v>11</v>
      </c>
      <c r="L6" s="117">
        <v>12</v>
      </c>
      <c r="M6" s="118">
        <v>13</v>
      </c>
      <c r="N6" s="118">
        <v>14</v>
      </c>
      <c r="O6" s="119">
        <v>15</v>
      </c>
      <c r="P6" s="110">
        <v>16</v>
      </c>
    </row>
    <row r="7" spans="1:16" s="3" customFormat="1" ht="24.75" customHeight="1">
      <c r="A7" s="8" t="s">
        <v>134</v>
      </c>
      <c r="B7" s="166">
        <v>1</v>
      </c>
      <c r="C7" s="11" t="s">
        <v>14</v>
      </c>
      <c r="D7" s="186"/>
      <c r="E7" s="187"/>
      <c r="F7" s="187"/>
      <c r="G7" s="52">
        <f>D7+E7+F7</f>
        <v>0</v>
      </c>
      <c r="H7" s="188"/>
      <c r="I7" s="187"/>
      <c r="J7" s="187"/>
      <c r="K7" s="63">
        <f>H7+I7+J7</f>
        <v>0</v>
      </c>
      <c r="L7" s="47">
        <f>D7+H7</f>
        <v>0</v>
      </c>
      <c r="M7" s="24">
        <f>E7+I7</f>
        <v>0</v>
      </c>
      <c r="N7" s="24">
        <f>F7+J7</f>
        <v>0</v>
      </c>
      <c r="O7" s="48">
        <f>L7+M7+N7</f>
        <v>0</v>
      </c>
      <c r="P7" s="189"/>
    </row>
    <row r="8" spans="1:16" s="3" customFormat="1" ht="16.5" thickBot="1">
      <c r="A8" s="65" t="s">
        <v>135</v>
      </c>
      <c r="B8" s="167" t="s">
        <v>141</v>
      </c>
      <c r="C8" s="13" t="s">
        <v>15</v>
      </c>
      <c r="D8" s="191"/>
      <c r="E8" s="192"/>
      <c r="F8" s="192"/>
      <c r="G8" s="46">
        <f>D8+E8+F8</f>
        <v>0</v>
      </c>
      <c r="H8" s="231"/>
      <c r="I8" s="192"/>
      <c r="J8" s="192"/>
      <c r="K8" s="39">
        <f aca="true" t="shared" si="0" ref="K8:K71">H8+I8+J8</f>
        <v>0</v>
      </c>
      <c r="L8" s="45">
        <f aca="true" t="shared" si="1" ref="L8:L69">D8+H8</f>
        <v>0</v>
      </c>
      <c r="M8" s="26">
        <f aca="true" t="shared" si="2" ref="M8:M69">E8+I8</f>
        <v>0</v>
      </c>
      <c r="N8" s="26">
        <f aca="true" t="shared" si="3" ref="N8:N69">F8+J8</f>
        <v>0</v>
      </c>
      <c r="O8" s="46">
        <f aca="true" t="shared" si="4" ref="O8:O71">L8+M8+N8</f>
        <v>0</v>
      </c>
      <c r="P8" s="237"/>
    </row>
    <row r="9" spans="1:16" s="3" customFormat="1" ht="15.75">
      <c r="A9" s="66" t="s">
        <v>136</v>
      </c>
      <c r="B9" s="168">
        <v>2</v>
      </c>
      <c r="C9" s="129" t="s">
        <v>143</v>
      </c>
      <c r="D9" s="186"/>
      <c r="E9" s="187"/>
      <c r="F9" s="187"/>
      <c r="G9" s="48">
        <f aca="true" t="shared" si="5" ref="G9:G72">D9+E9+F9</f>
        <v>0</v>
      </c>
      <c r="H9" s="233"/>
      <c r="I9" s="234"/>
      <c r="J9" s="234"/>
      <c r="K9" s="40">
        <f t="shared" si="0"/>
        <v>0</v>
      </c>
      <c r="L9" s="47">
        <f t="shared" si="1"/>
        <v>0</v>
      </c>
      <c r="M9" s="24">
        <f t="shared" si="2"/>
        <v>0</v>
      </c>
      <c r="N9" s="24">
        <f t="shared" si="3"/>
        <v>0</v>
      </c>
      <c r="O9" s="48">
        <f t="shared" si="4"/>
        <v>0</v>
      </c>
      <c r="P9" s="190"/>
    </row>
    <row r="10" spans="1:16" s="3" customFormat="1" ht="31.5">
      <c r="A10" s="67" t="s">
        <v>137</v>
      </c>
      <c r="B10" s="169" t="s">
        <v>142</v>
      </c>
      <c r="C10" s="89" t="s">
        <v>138</v>
      </c>
      <c r="D10" s="193"/>
      <c r="E10" s="194"/>
      <c r="F10" s="194"/>
      <c r="G10" s="50">
        <f t="shared" si="5"/>
        <v>0</v>
      </c>
      <c r="H10" s="207"/>
      <c r="I10" s="208"/>
      <c r="J10" s="235"/>
      <c r="K10" s="232">
        <f t="shared" si="0"/>
        <v>0</v>
      </c>
      <c r="L10" s="49">
        <f t="shared" si="1"/>
        <v>0</v>
      </c>
      <c r="M10" s="22">
        <f t="shared" si="2"/>
        <v>0</v>
      </c>
      <c r="N10" s="22">
        <f t="shared" si="3"/>
        <v>0</v>
      </c>
      <c r="O10" s="50">
        <f t="shared" si="4"/>
        <v>0</v>
      </c>
      <c r="P10" s="238"/>
    </row>
    <row r="11" spans="1:16" s="3" customFormat="1" ht="15.75">
      <c r="A11" s="67" t="s">
        <v>139</v>
      </c>
      <c r="B11" s="170" t="s">
        <v>179</v>
      </c>
      <c r="C11" s="311" t="s">
        <v>144</v>
      </c>
      <c r="D11" s="193"/>
      <c r="E11" s="194"/>
      <c r="F11" s="194"/>
      <c r="G11" s="50">
        <f t="shared" si="5"/>
        <v>0</v>
      </c>
      <c r="H11" s="193"/>
      <c r="I11" s="194"/>
      <c r="J11" s="236"/>
      <c r="K11" s="232">
        <f t="shared" si="0"/>
        <v>0</v>
      </c>
      <c r="L11" s="49">
        <f t="shared" si="1"/>
        <v>0</v>
      </c>
      <c r="M11" s="22">
        <f t="shared" si="2"/>
        <v>0</v>
      </c>
      <c r="N11" s="22">
        <f t="shared" si="3"/>
        <v>0</v>
      </c>
      <c r="O11" s="50">
        <f t="shared" si="4"/>
        <v>0</v>
      </c>
      <c r="P11" s="238"/>
    </row>
    <row r="12" spans="1:16" s="3" customFormat="1" ht="15.75">
      <c r="A12" s="68" t="s">
        <v>140</v>
      </c>
      <c r="B12" s="171" t="s">
        <v>180</v>
      </c>
      <c r="C12" s="311"/>
      <c r="D12" s="193"/>
      <c r="E12" s="194"/>
      <c r="F12" s="194"/>
      <c r="G12" s="50">
        <f t="shared" si="5"/>
        <v>0</v>
      </c>
      <c r="H12" s="193"/>
      <c r="I12" s="194"/>
      <c r="J12" s="236"/>
      <c r="K12" s="232">
        <f t="shared" si="0"/>
        <v>0</v>
      </c>
      <c r="L12" s="49">
        <f t="shared" si="1"/>
        <v>0</v>
      </c>
      <c r="M12" s="22">
        <f t="shared" si="2"/>
        <v>0</v>
      </c>
      <c r="N12" s="22">
        <f t="shared" si="3"/>
        <v>0</v>
      </c>
      <c r="O12" s="50">
        <f t="shared" si="4"/>
        <v>0</v>
      </c>
      <c r="P12" s="238"/>
    </row>
    <row r="13" spans="1:16" ht="15.75">
      <c r="A13" s="67" t="s">
        <v>145</v>
      </c>
      <c r="B13" s="170" t="s">
        <v>181</v>
      </c>
      <c r="C13" s="305" t="s">
        <v>146</v>
      </c>
      <c r="D13" s="193"/>
      <c r="E13" s="194"/>
      <c r="F13" s="194"/>
      <c r="G13" s="50">
        <f t="shared" si="5"/>
        <v>0</v>
      </c>
      <c r="H13" s="193"/>
      <c r="I13" s="194"/>
      <c r="J13" s="236"/>
      <c r="K13" s="232">
        <f t="shared" si="0"/>
        <v>0</v>
      </c>
      <c r="L13" s="49">
        <f t="shared" si="1"/>
        <v>0</v>
      </c>
      <c r="M13" s="22">
        <f t="shared" si="2"/>
        <v>0</v>
      </c>
      <c r="N13" s="22">
        <f t="shared" si="3"/>
        <v>0</v>
      </c>
      <c r="O13" s="50">
        <f t="shared" si="4"/>
        <v>0</v>
      </c>
      <c r="P13" s="238"/>
    </row>
    <row r="14" spans="1:16" ht="15.75">
      <c r="A14" s="69" t="s">
        <v>140</v>
      </c>
      <c r="B14" s="170" t="s">
        <v>182</v>
      </c>
      <c r="C14" s="306"/>
      <c r="D14" s="193"/>
      <c r="E14" s="194"/>
      <c r="F14" s="194"/>
      <c r="G14" s="50">
        <f t="shared" si="5"/>
        <v>0</v>
      </c>
      <c r="H14" s="193"/>
      <c r="I14" s="194"/>
      <c r="J14" s="236"/>
      <c r="K14" s="232">
        <f t="shared" si="0"/>
        <v>0</v>
      </c>
      <c r="L14" s="49">
        <f t="shared" si="1"/>
        <v>0</v>
      </c>
      <c r="M14" s="22">
        <f t="shared" si="2"/>
        <v>0</v>
      </c>
      <c r="N14" s="22">
        <f t="shared" si="3"/>
        <v>0</v>
      </c>
      <c r="O14" s="50">
        <f t="shared" si="4"/>
        <v>0</v>
      </c>
      <c r="P14" s="238"/>
    </row>
    <row r="15" spans="1:16" ht="15.75">
      <c r="A15" s="67" t="s">
        <v>147</v>
      </c>
      <c r="B15" s="170" t="s">
        <v>336</v>
      </c>
      <c r="C15" s="307" t="s">
        <v>148</v>
      </c>
      <c r="D15" s="193"/>
      <c r="E15" s="194"/>
      <c r="F15" s="194"/>
      <c r="G15" s="50">
        <f t="shared" si="5"/>
        <v>0</v>
      </c>
      <c r="H15" s="193"/>
      <c r="I15" s="194"/>
      <c r="J15" s="236"/>
      <c r="K15" s="232">
        <f t="shared" si="0"/>
        <v>0</v>
      </c>
      <c r="L15" s="49">
        <f t="shared" si="1"/>
        <v>0</v>
      </c>
      <c r="M15" s="22">
        <f t="shared" si="2"/>
        <v>0</v>
      </c>
      <c r="N15" s="22">
        <f t="shared" si="3"/>
        <v>0</v>
      </c>
      <c r="O15" s="50">
        <f t="shared" si="4"/>
        <v>0</v>
      </c>
      <c r="P15" s="238"/>
    </row>
    <row r="16" spans="1:16" ht="15.75">
      <c r="A16" s="69" t="s">
        <v>140</v>
      </c>
      <c r="B16" s="170" t="s">
        <v>183</v>
      </c>
      <c r="C16" s="308"/>
      <c r="D16" s="193"/>
      <c r="E16" s="194"/>
      <c r="F16" s="194"/>
      <c r="G16" s="50">
        <f t="shared" si="5"/>
        <v>0</v>
      </c>
      <c r="H16" s="193"/>
      <c r="I16" s="194"/>
      <c r="J16" s="236"/>
      <c r="K16" s="232">
        <f t="shared" si="0"/>
        <v>0</v>
      </c>
      <c r="L16" s="49">
        <f t="shared" si="1"/>
        <v>0</v>
      </c>
      <c r="M16" s="22">
        <f t="shared" si="2"/>
        <v>0</v>
      </c>
      <c r="N16" s="22">
        <f t="shared" si="3"/>
        <v>0</v>
      </c>
      <c r="O16" s="50">
        <f t="shared" si="4"/>
        <v>0</v>
      </c>
      <c r="P16" s="238"/>
    </row>
    <row r="17" spans="1:16" s="3" customFormat="1" ht="31.5">
      <c r="A17" s="67" t="s">
        <v>149</v>
      </c>
      <c r="B17" s="170" t="s">
        <v>184</v>
      </c>
      <c r="C17" s="310" t="s">
        <v>335</v>
      </c>
      <c r="D17" s="193"/>
      <c r="E17" s="194"/>
      <c r="F17" s="194"/>
      <c r="G17" s="50">
        <f t="shared" si="5"/>
        <v>0</v>
      </c>
      <c r="H17" s="193"/>
      <c r="I17" s="194"/>
      <c r="J17" s="236"/>
      <c r="K17" s="232">
        <f t="shared" si="0"/>
        <v>0</v>
      </c>
      <c r="L17" s="49">
        <f t="shared" si="1"/>
        <v>0</v>
      </c>
      <c r="M17" s="22">
        <f t="shared" si="2"/>
        <v>0</v>
      </c>
      <c r="N17" s="22">
        <f t="shared" si="3"/>
        <v>0</v>
      </c>
      <c r="O17" s="50">
        <f t="shared" si="4"/>
        <v>0</v>
      </c>
      <c r="P17" s="238"/>
    </row>
    <row r="18" spans="1:16" s="3" customFormat="1" ht="15.75">
      <c r="A18" s="69" t="s">
        <v>140</v>
      </c>
      <c r="B18" s="170" t="s">
        <v>185</v>
      </c>
      <c r="C18" s="310"/>
      <c r="D18" s="193"/>
      <c r="E18" s="194"/>
      <c r="F18" s="194"/>
      <c r="G18" s="50">
        <f t="shared" si="5"/>
        <v>0</v>
      </c>
      <c r="H18" s="193"/>
      <c r="I18" s="194"/>
      <c r="J18" s="236"/>
      <c r="K18" s="232">
        <f t="shared" si="0"/>
        <v>0</v>
      </c>
      <c r="L18" s="49">
        <f t="shared" si="1"/>
        <v>0</v>
      </c>
      <c r="M18" s="22">
        <f t="shared" si="2"/>
        <v>0</v>
      </c>
      <c r="N18" s="22">
        <f t="shared" si="3"/>
        <v>0</v>
      </c>
      <c r="O18" s="50">
        <f t="shared" si="4"/>
        <v>0</v>
      </c>
      <c r="P18" s="238"/>
    </row>
    <row r="19" spans="1:16" s="3" customFormat="1" ht="15.75">
      <c r="A19" s="67" t="s">
        <v>150</v>
      </c>
      <c r="B19" s="170" t="s">
        <v>186</v>
      </c>
      <c r="C19" s="305" t="s">
        <v>151</v>
      </c>
      <c r="D19" s="193"/>
      <c r="E19" s="194"/>
      <c r="F19" s="194"/>
      <c r="G19" s="50">
        <f t="shared" si="5"/>
        <v>0</v>
      </c>
      <c r="H19" s="193"/>
      <c r="I19" s="194"/>
      <c r="J19" s="236"/>
      <c r="K19" s="232">
        <f t="shared" si="0"/>
        <v>0</v>
      </c>
      <c r="L19" s="49">
        <f t="shared" si="1"/>
        <v>0</v>
      </c>
      <c r="M19" s="22">
        <f t="shared" si="2"/>
        <v>0</v>
      </c>
      <c r="N19" s="22">
        <f t="shared" si="3"/>
        <v>0</v>
      </c>
      <c r="O19" s="50">
        <f t="shared" si="4"/>
        <v>0</v>
      </c>
      <c r="P19" s="238"/>
    </row>
    <row r="20" spans="1:16" s="3" customFormat="1" ht="15.75">
      <c r="A20" s="69" t="s">
        <v>140</v>
      </c>
      <c r="B20" s="170" t="s">
        <v>187</v>
      </c>
      <c r="C20" s="306"/>
      <c r="D20" s="193"/>
      <c r="E20" s="194"/>
      <c r="F20" s="194"/>
      <c r="G20" s="50">
        <f t="shared" si="5"/>
        <v>0</v>
      </c>
      <c r="H20" s="193"/>
      <c r="I20" s="194"/>
      <c r="J20" s="236"/>
      <c r="K20" s="232">
        <f t="shared" si="0"/>
        <v>0</v>
      </c>
      <c r="L20" s="49">
        <f t="shared" si="1"/>
        <v>0</v>
      </c>
      <c r="M20" s="22">
        <f t="shared" si="2"/>
        <v>0</v>
      </c>
      <c r="N20" s="22">
        <f t="shared" si="3"/>
        <v>0</v>
      </c>
      <c r="O20" s="50">
        <f t="shared" si="4"/>
        <v>0</v>
      </c>
      <c r="P20" s="238"/>
    </row>
    <row r="21" spans="1:16" s="3" customFormat="1" ht="15.75">
      <c r="A21" s="67" t="s">
        <v>152</v>
      </c>
      <c r="B21" s="170" t="s">
        <v>188</v>
      </c>
      <c r="C21" s="311" t="s">
        <v>207</v>
      </c>
      <c r="D21" s="193"/>
      <c r="E21" s="194"/>
      <c r="F21" s="194"/>
      <c r="G21" s="50">
        <f t="shared" si="5"/>
        <v>0</v>
      </c>
      <c r="H21" s="193"/>
      <c r="I21" s="194"/>
      <c r="J21" s="236"/>
      <c r="K21" s="232">
        <f t="shared" si="0"/>
        <v>0</v>
      </c>
      <c r="L21" s="49">
        <f t="shared" si="1"/>
        <v>0</v>
      </c>
      <c r="M21" s="22">
        <f t="shared" si="2"/>
        <v>0</v>
      </c>
      <c r="N21" s="22">
        <f t="shared" si="3"/>
        <v>0</v>
      </c>
      <c r="O21" s="50">
        <f t="shared" si="4"/>
        <v>0</v>
      </c>
      <c r="P21" s="238"/>
    </row>
    <row r="22" spans="1:16" s="3" customFormat="1" ht="15.75">
      <c r="A22" s="69" t="s">
        <v>140</v>
      </c>
      <c r="B22" s="170" t="s">
        <v>189</v>
      </c>
      <c r="C22" s="311"/>
      <c r="D22" s="193"/>
      <c r="E22" s="194"/>
      <c r="F22" s="194"/>
      <c r="G22" s="50">
        <f t="shared" si="5"/>
        <v>0</v>
      </c>
      <c r="H22" s="193"/>
      <c r="I22" s="194"/>
      <c r="J22" s="236"/>
      <c r="K22" s="232">
        <f t="shared" si="0"/>
        <v>0</v>
      </c>
      <c r="L22" s="49">
        <f t="shared" si="1"/>
        <v>0</v>
      </c>
      <c r="M22" s="22">
        <f t="shared" si="2"/>
        <v>0</v>
      </c>
      <c r="N22" s="22">
        <f t="shared" si="3"/>
        <v>0</v>
      </c>
      <c r="O22" s="50">
        <f t="shared" si="4"/>
        <v>0</v>
      </c>
      <c r="P22" s="238"/>
    </row>
    <row r="23" spans="1:16" s="3" customFormat="1" ht="15.75">
      <c r="A23" s="67" t="s">
        <v>153</v>
      </c>
      <c r="B23" s="170" t="s">
        <v>190</v>
      </c>
      <c r="C23" s="309" t="s">
        <v>154</v>
      </c>
      <c r="D23" s="193"/>
      <c r="E23" s="194"/>
      <c r="F23" s="194"/>
      <c r="G23" s="50">
        <f t="shared" si="5"/>
        <v>0</v>
      </c>
      <c r="H23" s="193"/>
      <c r="I23" s="194"/>
      <c r="J23" s="236"/>
      <c r="K23" s="232">
        <f t="shared" si="0"/>
        <v>0</v>
      </c>
      <c r="L23" s="49">
        <f t="shared" si="1"/>
        <v>0</v>
      </c>
      <c r="M23" s="22">
        <f t="shared" si="2"/>
        <v>0</v>
      </c>
      <c r="N23" s="22">
        <f t="shared" si="3"/>
        <v>0</v>
      </c>
      <c r="O23" s="50">
        <f t="shared" si="4"/>
        <v>0</v>
      </c>
      <c r="P23" s="238"/>
    </row>
    <row r="24" spans="1:16" s="3" customFormat="1" ht="15.75">
      <c r="A24" s="69" t="s">
        <v>140</v>
      </c>
      <c r="B24" s="170" t="s">
        <v>191</v>
      </c>
      <c r="C24" s="309"/>
      <c r="D24" s="193"/>
      <c r="E24" s="194"/>
      <c r="F24" s="194"/>
      <c r="G24" s="50">
        <f t="shared" si="5"/>
        <v>0</v>
      </c>
      <c r="H24" s="193"/>
      <c r="I24" s="194"/>
      <c r="J24" s="236"/>
      <c r="K24" s="232">
        <f t="shared" si="0"/>
        <v>0</v>
      </c>
      <c r="L24" s="49">
        <f t="shared" si="1"/>
        <v>0</v>
      </c>
      <c r="M24" s="22">
        <f t="shared" si="2"/>
        <v>0</v>
      </c>
      <c r="N24" s="22">
        <f t="shared" si="3"/>
        <v>0</v>
      </c>
      <c r="O24" s="50">
        <f t="shared" si="4"/>
        <v>0</v>
      </c>
      <c r="P24" s="238"/>
    </row>
    <row r="25" spans="1:16" s="3" customFormat="1" ht="15.75">
      <c r="A25" s="67" t="s">
        <v>155</v>
      </c>
      <c r="B25" s="170" t="s">
        <v>337</v>
      </c>
      <c r="C25" s="309" t="s">
        <v>156</v>
      </c>
      <c r="D25" s="193"/>
      <c r="E25" s="194"/>
      <c r="F25" s="194"/>
      <c r="G25" s="50">
        <f t="shared" si="5"/>
        <v>0</v>
      </c>
      <c r="H25" s="193"/>
      <c r="I25" s="194"/>
      <c r="J25" s="236"/>
      <c r="K25" s="232">
        <f t="shared" si="0"/>
        <v>0</v>
      </c>
      <c r="L25" s="49">
        <f t="shared" si="1"/>
        <v>0</v>
      </c>
      <c r="M25" s="22">
        <f t="shared" si="2"/>
        <v>0</v>
      </c>
      <c r="N25" s="22">
        <f t="shared" si="3"/>
        <v>0</v>
      </c>
      <c r="O25" s="50">
        <f t="shared" si="4"/>
        <v>0</v>
      </c>
      <c r="P25" s="238"/>
    </row>
    <row r="26" spans="1:16" s="3" customFormat="1" ht="15.75">
      <c r="A26" s="69" t="s">
        <v>140</v>
      </c>
      <c r="B26" s="170" t="s">
        <v>192</v>
      </c>
      <c r="C26" s="309"/>
      <c r="D26" s="193"/>
      <c r="E26" s="194"/>
      <c r="F26" s="194"/>
      <c r="G26" s="50">
        <f t="shared" si="5"/>
        <v>0</v>
      </c>
      <c r="H26" s="193"/>
      <c r="I26" s="194"/>
      <c r="J26" s="236"/>
      <c r="K26" s="232">
        <f t="shared" si="0"/>
        <v>0</v>
      </c>
      <c r="L26" s="51">
        <f t="shared" si="1"/>
        <v>0</v>
      </c>
      <c r="M26" s="25">
        <f t="shared" si="2"/>
        <v>0</v>
      </c>
      <c r="N26" s="25">
        <f t="shared" si="3"/>
        <v>0</v>
      </c>
      <c r="O26" s="50">
        <f t="shared" si="4"/>
        <v>0</v>
      </c>
      <c r="P26" s="238"/>
    </row>
    <row r="27" spans="1:16" s="3" customFormat="1" ht="15.75">
      <c r="A27" s="67" t="s">
        <v>157</v>
      </c>
      <c r="B27" s="170" t="s">
        <v>193</v>
      </c>
      <c r="C27" s="309" t="s">
        <v>158</v>
      </c>
      <c r="D27" s="193"/>
      <c r="E27" s="194"/>
      <c r="F27" s="194"/>
      <c r="G27" s="50">
        <f t="shared" si="5"/>
        <v>0</v>
      </c>
      <c r="H27" s="193"/>
      <c r="I27" s="194"/>
      <c r="J27" s="236"/>
      <c r="K27" s="232">
        <f t="shared" si="0"/>
        <v>0</v>
      </c>
      <c r="L27" s="49">
        <f t="shared" si="1"/>
        <v>0</v>
      </c>
      <c r="M27" s="22">
        <f t="shared" si="2"/>
        <v>0</v>
      </c>
      <c r="N27" s="22">
        <f t="shared" si="3"/>
        <v>0</v>
      </c>
      <c r="O27" s="50">
        <f t="shared" si="4"/>
        <v>0</v>
      </c>
      <c r="P27" s="238"/>
    </row>
    <row r="28" spans="1:16" s="3" customFormat="1" ht="15.75">
      <c r="A28" s="69" t="s">
        <v>140</v>
      </c>
      <c r="B28" s="170" t="s">
        <v>194</v>
      </c>
      <c r="C28" s="309"/>
      <c r="D28" s="193"/>
      <c r="E28" s="194"/>
      <c r="F28" s="194"/>
      <c r="G28" s="50">
        <f t="shared" si="5"/>
        <v>0</v>
      </c>
      <c r="H28" s="193"/>
      <c r="I28" s="194"/>
      <c r="J28" s="236"/>
      <c r="K28" s="232">
        <f t="shared" si="0"/>
        <v>0</v>
      </c>
      <c r="L28" s="49">
        <f t="shared" si="1"/>
        <v>0</v>
      </c>
      <c r="M28" s="22">
        <f t="shared" si="2"/>
        <v>0</v>
      </c>
      <c r="N28" s="22">
        <f t="shared" si="3"/>
        <v>0</v>
      </c>
      <c r="O28" s="50">
        <f t="shared" si="4"/>
        <v>0</v>
      </c>
      <c r="P28" s="238"/>
    </row>
    <row r="29" spans="1:16" s="3" customFormat="1" ht="15.75">
      <c r="A29" s="67" t="s">
        <v>159</v>
      </c>
      <c r="B29" s="170" t="s">
        <v>195</v>
      </c>
      <c r="C29" s="309" t="s">
        <v>160</v>
      </c>
      <c r="D29" s="193"/>
      <c r="E29" s="194"/>
      <c r="F29" s="194"/>
      <c r="G29" s="50">
        <f t="shared" si="5"/>
        <v>0</v>
      </c>
      <c r="H29" s="193"/>
      <c r="I29" s="194"/>
      <c r="J29" s="236"/>
      <c r="K29" s="232">
        <f t="shared" si="0"/>
        <v>0</v>
      </c>
      <c r="L29" s="49">
        <f t="shared" si="1"/>
        <v>0</v>
      </c>
      <c r="M29" s="22">
        <f t="shared" si="2"/>
        <v>0</v>
      </c>
      <c r="N29" s="22">
        <f t="shared" si="3"/>
        <v>0</v>
      </c>
      <c r="O29" s="50">
        <f t="shared" si="4"/>
        <v>0</v>
      </c>
      <c r="P29" s="238"/>
    </row>
    <row r="30" spans="1:16" s="3" customFormat="1" ht="15.75">
      <c r="A30" s="69" t="s">
        <v>140</v>
      </c>
      <c r="B30" s="170" t="s">
        <v>196</v>
      </c>
      <c r="C30" s="309"/>
      <c r="D30" s="193"/>
      <c r="E30" s="194"/>
      <c r="F30" s="194"/>
      <c r="G30" s="50">
        <f t="shared" si="5"/>
        <v>0</v>
      </c>
      <c r="H30" s="193"/>
      <c r="I30" s="194"/>
      <c r="J30" s="236"/>
      <c r="K30" s="232">
        <f t="shared" si="0"/>
        <v>0</v>
      </c>
      <c r="L30" s="49">
        <f t="shared" si="1"/>
        <v>0</v>
      </c>
      <c r="M30" s="22">
        <f t="shared" si="2"/>
        <v>0</v>
      </c>
      <c r="N30" s="22">
        <f t="shared" si="3"/>
        <v>0</v>
      </c>
      <c r="O30" s="50">
        <f t="shared" si="4"/>
        <v>0</v>
      </c>
      <c r="P30" s="238"/>
    </row>
    <row r="31" spans="1:16" s="3" customFormat="1" ht="15.75">
      <c r="A31" s="67" t="s">
        <v>161</v>
      </c>
      <c r="B31" s="170" t="s">
        <v>197</v>
      </c>
      <c r="C31" s="310" t="s">
        <v>162</v>
      </c>
      <c r="D31" s="193"/>
      <c r="E31" s="194"/>
      <c r="F31" s="194"/>
      <c r="G31" s="50">
        <f t="shared" si="5"/>
        <v>0</v>
      </c>
      <c r="H31" s="209"/>
      <c r="I31" s="208"/>
      <c r="J31" s="208"/>
      <c r="K31" s="41">
        <f t="shared" si="0"/>
        <v>0</v>
      </c>
      <c r="L31" s="49">
        <f t="shared" si="1"/>
        <v>0</v>
      </c>
      <c r="M31" s="22">
        <f t="shared" si="2"/>
        <v>0</v>
      </c>
      <c r="N31" s="22">
        <f t="shared" si="3"/>
        <v>0</v>
      </c>
      <c r="O31" s="50">
        <f t="shared" si="4"/>
        <v>0</v>
      </c>
      <c r="P31" s="238"/>
    </row>
    <row r="32" spans="1:16" s="3" customFormat="1" ht="15.75">
      <c r="A32" s="69" t="s">
        <v>140</v>
      </c>
      <c r="B32" s="170" t="s">
        <v>198</v>
      </c>
      <c r="C32" s="310"/>
      <c r="D32" s="193"/>
      <c r="E32" s="194"/>
      <c r="F32" s="194"/>
      <c r="G32" s="50">
        <f t="shared" si="5"/>
        <v>0</v>
      </c>
      <c r="H32" s="195"/>
      <c r="I32" s="194"/>
      <c r="J32" s="194"/>
      <c r="K32" s="41">
        <f t="shared" si="0"/>
        <v>0</v>
      </c>
      <c r="L32" s="49">
        <f t="shared" si="1"/>
        <v>0</v>
      </c>
      <c r="M32" s="22">
        <f t="shared" si="2"/>
        <v>0</v>
      </c>
      <c r="N32" s="22">
        <f t="shared" si="3"/>
        <v>0</v>
      </c>
      <c r="O32" s="50">
        <f t="shared" si="4"/>
        <v>0</v>
      </c>
      <c r="P32" s="238"/>
    </row>
    <row r="33" spans="1:16" s="3" customFormat="1" ht="15.75">
      <c r="A33" s="67" t="s">
        <v>163</v>
      </c>
      <c r="B33" s="170" t="s">
        <v>199</v>
      </c>
      <c r="C33" s="309" t="s">
        <v>164</v>
      </c>
      <c r="D33" s="193"/>
      <c r="E33" s="194"/>
      <c r="F33" s="194"/>
      <c r="G33" s="50">
        <f t="shared" si="5"/>
        <v>0</v>
      </c>
      <c r="H33" s="195"/>
      <c r="I33" s="194"/>
      <c r="J33" s="194"/>
      <c r="K33" s="41">
        <f t="shared" si="0"/>
        <v>0</v>
      </c>
      <c r="L33" s="49">
        <f t="shared" si="1"/>
        <v>0</v>
      </c>
      <c r="M33" s="22">
        <f t="shared" si="2"/>
        <v>0</v>
      </c>
      <c r="N33" s="22">
        <f t="shared" si="3"/>
        <v>0</v>
      </c>
      <c r="O33" s="50">
        <f t="shared" si="4"/>
        <v>0</v>
      </c>
      <c r="P33" s="238"/>
    </row>
    <row r="34" spans="1:16" s="3" customFormat="1" ht="16.5" thickBot="1">
      <c r="A34" s="70" t="s">
        <v>140</v>
      </c>
      <c r="B34" s="172" t="s">
        <v>165</v>
      </c>
      <c r="C34" s="317"/>
      <c r="D34" s="191"/>
      <c r="E34" s="192"/>
      <c r="F34" s="192"/>
      <c r="G34" s="46">
        <f t="shared" si="5"/>
        <v>0</v>
      </c>
      <c r="H34" s="231"/>
      <c r="I34" s="192"/>
      <c r="J34" s="192"/>
      <c r="K34" s="39">
        <f t="shared" si="0"/>
        <v>0</v>
      </c>
      <c r="L34" s="45">
        <f t="shared" si="1"/>
        <v>0</v>
      </c>
      <c r="M34" s="26">
        <f t="shared" si="2"/>
        <v>0</v>
      </c>
      <c r="N34" s="26">
        <f t="shared" si="3"/>
        <v>0</v>
      </c>
      <c r="O34" s="46">
        <f t="shared" si="4"/>
        <v>0</v>
      </c>
      <c r="P34" s="237"/>
    </row>
    <row r="35" spans="1:16" s="20" customFormat="1" ht="31.5">
      <c r="A35" s="66" t="s">
        <v>16</v>
      </c>
      <c r="B35" s="173" t="s">
        <v>200</v>
      </c>
      <c r="C35" s="130" t="s">
        <v>166</v>
      </c>
      <c r="D35" s="186"/>
      <c r="E35" s="187"/>
      <c r="F35" s="187"/>
      <c r="G35" s="48">
        <f t="shared" si="5"/>
        <v>0</v>
      </c>
      <c r="H35" s="188"/>
      <c r="I35" s="187"/>
      <c r="J35" s="187"/>
      <c r="K35" s="40">
        <f t="shared" si="0"/>
        <v>0</v>
      </c>
      <c r="L35" s="42">
        <f t="shared" si="1"/>
        <v>0</v>
      </c>
      <c r="M35" s="43">
        <f t="shared" si="2"/>
        <v>0</v>
      </c>
      <c r="N35" s="43">
        <f t="shared" si="3"/>
        <v>0</v>
      </c>
      <c r="O35" s="44">
        <f t="shared" si="4"/>
        <v>0</v>
      </c>
      <c r="P35" s="190"/>
    </row>
    <row r="36" spans="1:16" s="20" customFormat="1" ht="48" thickBot="1">
      <c r="A36" s="65" t="s">
        <v>167</v>
      </c>
      <c r="B36" s="172" t="s">
        <v>201</v>
      </c>
      <c r="C36" s="62" t="s">
        <v>168</v>
      </c>
      <c r="D36" s="191"/>
      <c r="E36" s="192"/>
      <c r="F36" s="192"/>
      <c r="G36" s="46">
        <f t="shared" si="5"/>
        <v>0</v>
      </c>
      <c r="H36" s="231"/>
      <c r="I36" s="192"/>
      <c r="J36" s="192"/>
      <c r="K36" s="39">
        <f t="shared" si="0"/>
        <v>0</v>
      </c>
      <c r="L36" s="45">
        <f t="shared" si="1"/>
        <v>0</v>
      </c>
      <c r="M36" s="26">
        <f t="shared" si="2"/>
        <v>0</v>
      </c>
      <c r="N36" s="26">
        <f t="shared" si="3"/>
        <v>0</v>
      </c>
      <c r="O36" s="46">
        <f t="shared" si="4"/>
        <v>0</v>
      </c>
      <c r="P36" s="237"/>
    </row>
    <row r="37" spans="1:16" s="20" customFormat="1" ht="31.5">
      <c r="A37" s="66" t="s">
        <v>169</v>
      </c>
      <c r="B37" s="173" t="s">
        <v>202</v>
      </c>
      <c r="C37" s="130" t="s">
        <v>170</v>
      </c>
      <c r="D37" s="186"/>
      <c r="E37" s="187"/>
      <c r="F37" s="187"/>
      <c r="G37" s="48">
        <f t="shared" si="5"/>
        <v>0</v>
      </c>
      <c r="H37" s="188"/>
      <c r="I37" s="187"/>
      <c r="J37" s="187"/>
      <c r="K37" s="40">
        <f t="shared" si="0"/>
        <v>0</v>
      </c>
      <c r="L37" s="42">
        <f t="shared" si="1"/>
        <v>0</v>
      </c>
      <c r="M37" s="43">
        <f t="shared" si="2"/>
        <v>0</v>
      </c>
      <c r="N37" s="43">
        <f t="shared" si="3"/>
        <v>0</v>
      </c>
      <c r="O37" s="44">
        <f t="shared" si="4"/>
        <v>0</v>
      </c>
      <c r="P37" s="190"/>
    </row>
    <row r="38" spans="1:16" s="20" customFormat="1" ht="15.75">
      <c r="A38" s="67" t="s">
        <v>171</v>
      </c>
      <c r="B38" s="170" t="s">
        <v>203</v>
      </c>
      <c r="C38" s="12" t="s">
        <v>172</v>
      </c>
      <c r="D38" s="193"/>
      <c r="E38" s="194"/>
      <c r="F38" s="194"/>
      <c r="G38" s="50">
        <f t="shared" si="5"/>
        <v>0</v>
      </c>
      <c r="H38" s="195"/>
      <c r="I38" s="194"/>
      <c r="J38" s="194"/>
      <c r="K38" s="41">
        <f t="shared" si="0"/>
        <v>0</v>
      </c>
      <c r="L38" s="49">
        <f t="shared" si="1"/>
        <v>0</v>
      </c>
      <c r="M38" s="22">
        <f t="shared" si="2"/>
        <v>0</v>
      </c>
      <c r="N38" s="22">
        <f t="shared" si="3"/>
        <v>0</v>
      </c>
      <c r="O38" s="50">
        <f t="shared" si="4"/>
        <v>0</v>
      </c>
      <c r="P38" s="238"/>
    </row>
    <row r="39" spans="1:16" s="20" customFormat="1" ht="15.75">
      <c r="A39" s="67" t="s">
        <v>173</v>
      </c>
      <c r="B39" s="170" t="s">
        <v>204</v>
      </c>
      <c r="C39" s="12" t="s">
        <v>174</v>
      </c>
      <c r="D39" s="193"/>
      <c r="E39" s="194"/>
      <c r="F39" s="194"/>
      <c r="G39" s="50">
        <f t="shared" si="5"/>
        <v>0</v>
      </c>
      <c r="H39" s="195"/>
      <c r="I39" s="194"/>
      <c r="J39" s="194"/>
      <c r="K39" s="41">
        <f t="shared" si="0"/>
        <v>0</v>
      </c>
      <c r="L39" s="49">
        <f t="shared" si="1"/>
        <v>0</v>
      </c>
      <c r="M39" s="22">
        <f t="shared" si="2"/>
        <v>0</v>
      </c>
      <c r="N39" s="22">
        <f t="shared" si="3"/>
        <v>0</v>
      </c>
      <c r="O39" s="50">
        <f t="shared" si="4"/>
        <v>0</v>
      </c>
      <c r="P39" s="238"/>
    </row>
    <row r="40" spans="1:16" s="20" customFormat="1" ht="32.25" thickBot="1">
      <c r="A40" s="65" t="s">
        <v>175</v>
      </c>
      <c r="B40" s="172" t="s">
        <v>205</v>
      </c>
      <c r="C40" s="62" t="s">
        <v>176</v>
      </c>
      <c r="D40" s="191"/>
      <c r="E40" s="192"/>
      <c r="F40" s="192"/>
      <c r="G40" s="46">
        <f t="shared" si="5"/>
        <v>0</v>
      </c>
      <c r="H40" s="231"/>
      <c r="I40" s="192"/>
      <c r="J40" s="192"/>
      <c r="K40" s="39">
        <f t="shared" si="0"/>
        <v>0</v>
      </c>
      <c r="L40" s="45">
        <f t="shared" si="1"/>
        <v>0</v>
      </c>
      <c r="M40" s="26">
        <f t="shared" si="2"/>
        <v>0</v>
      </c>
      <c r="N40" s="26">
        <f t="shared" si="3"/>
        <v>0</v>
      </c>
      <c r="O40" s="46">
        <f t="shared" si="4"/>
        <v>0</v>
      </c>
      <c r="P40" s="237"/>
    </row>
    <row r="41" spans="1:16" s="20" customFormat="1" ht="15.75">
      <c r="A41" s="66" t="s">
        <v>177</v>
      </c>
      <c r="B41" s="173" t="s">
        <v>206</v>
      </c>
      <c r="C41" s="130" t="s">
        <v>178</v>
      </c>
      <c r="D41" s="186"/>
      <c r="E41" s="187"/>
      <c r="F41" s="187"/>
      <c r="G41" s="48">
        <f t="shared" si="5"/>
        <v>0</v>
      </c>
      <c r="H41" s="188"/>
      <c r="I41" s="187"/>
      <c r="J41" s="187"/>
      <c r="K41" s="40">
        <f t="shared" si="0"/>
        <v>0</v>
      </c>
      <c r="L41" s="42">
        <f t="shared" si="1"/>
        <v>0</v>
      </c>
      <c r="M41" s="43">
        <f t="shared" si="2"/>
        <v>0</v>
      </c>
      <c r="N41" s="43">
        <f t="shared" si="3"/>
        <v>0</v>
      </c>
      <c r="O41" s="44">
        <f t="shared" si="4"/>
        <v>0</v>
      </c>
      <c r="P41" s="190"/>
    </row>
    <row r="42" spans="1:16" s="3" customFormat="1" ht="32.25" thickBot="1">
      <c r="A42" s="65" t="s">
        <v>208</v>
      </c>
      <c r="B42" s="172" t="s">
        <v>238</v>
      </c>
      <c r="C42" s="62" t="s">
        <v>209</v>
      </c>
      <c r="D42" s="191"/>
      <c r="E42" s="192"/>
      <c r="F42" s="192"/>
      <c r="G42" s="46">
        <f t="shared" si="5"/>
        <v>0</v>
      </c>
      <c r="H42" s="231"/>
      <c r="I42" s="192"/>
      <c r="J42" s="192"/>
      <c r="K42" s="39">
        <f t="shared" si="0"/>
        <v>0</v>
      </c>
      <c r="L42" s="45">
        <f t="shared" si="1"/>
        <v>0</v>
      </c>
      <c r="M42" s="26">
        <f t="shared" si="2"/>
        <v>0</v>
      </c>
      <c r="N42" s="26">
        <f t="shared" si="3"/>
        <v>0</v>
      </c>
      <c r="O42" s="46">
        <f t="shared" si="4"/>
        <v>0</v>
      </c>
      <c r="P42" s="237"/>
    </row>
    <row r="43" spans="1:16" s="3" customFormat="1" ht="15.75">
      <c r="A43" s="66" t="s">
        <v>210</v>
      </c>
      <c r="B43" s="173" t="s">
        <v>239</v>
      </c>
      <c r="C43" s="130" t="s">
        <v>211</v>
      </c>
      <c r="D43" s="186"/>
      <c r="E43" s="187"/>
      <c r="F43" s="187"/>
      <c r="G43" s="48">
        <f t="shared" si="5"/>
        <v>0</v>
      </c>
      <c r="H43" s="188"/>
      <c r="I43" s="187"/>
      <c r="J43" s="187"/>
      <c r="K43" s="40">
        <f t="shared" si="0"/>
        <v>0</v>
      </c>
      <c r="L43" s="42">
        <f t="shared" si="1"/>
        <v>0</v>
      </c>
      <c r="M43" s="43">
        <f t="shared" si="2"/>
        <v>0</v>
      </c>
      <c r="N43" s="43">
        <f t="shared" si="3"/>
        <v>0</v>
      </c>
      <c r="O43" s="44">
        <f t="shared" si="4"/>
        <v>0</v>
      </c>
      <c r="P43" s="190"/>
    </row>
    <row r="44" spans="1:16" s="3" customFormat="1" ht="15.75">
      <c r="A44" s="67" t="s">
        <v>212</v>
      </c>
      <c r="B44" s="170" t="s">
        <v>240</v>
      </c>
      <c r="C44" s="89" t="s">
        <v>213</v>
      </c>
      <c r="D44" s="193"/>
      <c r="E44" s="194"/>
      <c r="F44" s="194"/>
      <c r="G44" s="50">
        <f t="shared" si="5"/>
        <v>0</v>
      </c>
      <c r="H44" s="195"/>
      <c r="I44" s="194"/>
      <c r="J44" s="194"/>
      <c r="K44" s="41">
        <f t="shared" si="0"/>
        <v>0</v>
      </c>
      <c r="L44" s="49">
        <f t="shared" si="1"/>
        <v>0</v>
      </c>
      <c r="M44" s="22">
        <f t="shared" si="2"/>
        <v>0</v>
      </c>
      <c r="N44" s="22">
        <f t="shared" si="3"/>
        <v>0</v>
      </c>
      <c r="O44" s="50">
        <f t="shared" si="4"/>
        <v>0</v>
      </c>
      <c r="P44" s="238"/>
    </row>
    <row r="45" spans="1:16" s="3" customFormat="1" ht="15.75">
      <c r="A45" s="67" t="s">
        <v>214</v>
      </c>
      <c r="B45" s="170" t="s">
        <v>241</v>
      </c>
      <c r="C45" s="12" t="s">
        <v>215</v>
      </c>
      <c r="D45" s="193"/>
      <c r="E45" s="194"/>
      <c r="F45" s="194"/>
      <c r="G45" s="50">
        <f t="shared" si="5"/>
        <v>0</v>
      </c>
      <c r="H45" s="195"/>
      <c r="I45" s="194"/>
      <c r="J45" s="194"/>
      <c r="K45" s="41">
        <f t="shared" si="0"/>
        <v>0</v>
      </c>
      <c r="L45" s="49">
        <f t="shared" si="1"/>
        <v>0</v>
      </c>
      <c r="M45" s="22">
        <f t="shared" si="2"/>
        <v>0</v>
      </c>
      <c r="N45" s="22">
        <f t="shared" si="3"/>
        <v>0</v>
      </c>
      <c r="O45" s="50">
        <f t="shared" si="4"/>
        <v>0</v>
      </c>
      <c r="P45" s="238"/>
    </row>
    <row r="46" spans="1:16" s="3" customFormat="1" ht="16.5" thickBot="1">
      <c r="A46" s="65" t="s">
        <v>17</v>
      </c>
      <c r="B46" s="172" t="s">
        <v>242</v>
      </c>
      <c r="C46" s="13" t="s">
        <v>216</v>
      </c>
      <c r="D46" s="191"/>
      <c r="E46" s="192"/>
      <c r="F46" s="192"/>
      <c r="G46" s="46">
        <f t="shared" si="5"/>
        <v>0</v>
      </c>
      <c r="H46" s="231"/>
      <c r="I46" s="192"/>
      <c r="J46" s="192"/>
      <c r="K46" s="39">
        <f t="shared" si="0"/>
        <v>0</v>
      </c>
      <c r="L46" s="45">
        <f t="shared" si="1"/>
        <v>0</v>
      </c>
      <c r="M46" s="26">
        <f t="shared" si="2"/>
        <v>0</v>
      </c>
      <c r="N46" s="26">
        <f t="shared" si="3"/>
        <v>0</v>
      </c>
      <c r="O46" s="46">
        <f t="shared" si="4"/>
        <v>0</v>
      </c>
      <c r="P46" s="237"/>
    </row>
    <row r="47" spans="1:16" s="3" customFormat="1" ht="15.75">
      <c r="A47" s="66" t="s">
        <v>217</v>
      </c>
      <c r="B47" s="173" t="s">
        <v>243</v>
      </c>
      <c r="C47" s="129" t="s">
        <v>218</v>
      </c>
      <c r="D47" s="186"/>
      <c r="E47" s="187"/>
      <c r="F47" s="187"/>
      <c r="G47" s="48">
        <f t="shared" si="5"/>
        <v>0</v>
      </c>
      <c r="H47" s="188"/>
      <c r="I47" s="187"/>
      <c r="J47" s="187"/>
      <c r="K47" s="40">
        <f t="shared" si="0"/>
        <v>0</v>
      </c>
      <c r="L47" s="42">
        <f t="shared" si="1"/>
        <v>0</v>
      </c>
      <c r="M47" s="43">
        <f t="shared" si="2"/>
        <v>0</v>
      </c>
      <c r="N47" s="43">
        <f t="shared" si="3"/>
        <v>0</v>
      </c>
      <c r="O47" s="44">
        <f t="shared" si="4"/>
        <v>0</v>
      </c>
      <c r="P47" s="190"/>
    </row>
    <row r="48" spans="1:16" s="3" customFormat="1" ht="31.5">
      <c r="A48" s="67" t="s">
        <v>219</v>
      </c>
      <c r="B48" s="170" t="s">
        <v>244</v>
      </c>
      <c r="C48" s="89" t="s">
        <v>220</v>
      </c>
      <c r="D48" s="193"/>
      <c r="E48" s="194"/>
      <c r="F48" s="194"/>
      <c r="G48" s="50">
        <f t="shared" si="5"/>
        <v>0</v>
      </c>
      <c r="H48" s="195"/>
      <c r="I48" s="194"/>
      <c r="J48" s="194"/>
      <c r="K48" s="41">
        <f t="shared" si="0"/>
        <v>0</v>
      </c>
      <c r="L48" s="49">
        <f t="shared" si="1"/>
        <v>0</v>
      </c>
      <c r="M48" s="22">
        <f t="shared" si="2"/>
        <v>0</v>
      </c>
      <c r="N48" s="22">
        <f t="shared" si="3"/>
        <v>0</v>
      </c>
      <c r="O48" s="50">
        <f t="shared" si="4"/>
        <v>0</v>
      </c>
      <c r="P48" s="238"/>
    </row>
    <row r="49" spans="1:16" s="3" customFormat="1" ht="15.75">
      <c r="A49" s="67" t="s">
        <v>221</v>
      </c>
      <c r="B49" s="170" t="s">
        <v>245</v>
      </c>
      <c r="C49" s="12" t="s">
        <v>222</v>
      </c>
      <c r="D49" s="193"/>
      <c r="E49" s="194"/>
      <c r="F49" s="194"/>
      <c r="G49" s="50">
        <f t="shared" si="5"/>
        <v>0</v>
      </c>
      <c r="H49" s="195"/>
      <c r="I49" s="194"/>
      <c r="J49" s="194"/>
      <c r="K49" s="41">
        <f t="shared" si="0"/>
        <v>0</v>
      </c>
      <c r="L49" s="49">
        <f t="shared" si="1"/>
        <v>0</v>
      </c>
      <c r="M49" s="22">
        <f t="shared" si="2"/>
        <v>0</v>
      </c>
      <c r="N49" s="22">
        <f t="shared" si="3"/>
        <v>0</v>
      </c>
      <c r="O49" s="50">
        <f t="shared" si="4"/>
        <v>0</v>
      </c>
      <c r="P49" s="238"/>
    </row>
    <row r="50" spans="1:16" s="3" customFormat="1" ht="15.75">
      <c r="A50" s="67" t="s">
        <v>223</v>
      </c>
      <c r="B50" s="170" t="s">
        <v>246</v>
      </c>
      <c r="C50" s="12" t="s">
        <v>224</v>
      </c>
      <c r="D50" s="193"/>
      <c r="E50" s="194"/>
      <c r="F50" s="194"/>
      <c r="G50" s="50">
        <f t="shared" si="5"/>
        <v>0</v>
      </c>
      <c r="H50" s="195"/>
      <c r="I50" s="194"/>
      <c r="J50" s="194"/>
      <c r="K50" s="41">
        <f t="shared" si="0"/>
        <v>0</v>
      </c>
      <c r="L50" s="49">
        <f t="shared" si="1"/>
        <v>0</v>
      </c>
      <c r="M50" s="22">
        <f t="shared" si="2"/>
        <v>0</v>
      </c>
      <c r="N50" s="22">
        <f t="shared" si="3"/>
        <v>0</v>
      </c>
      <c r="O50" s="50">
        <f t="shared" si="4"/>
        <v>0</v>
      </c>
      <c r="P50" s="238"/>
    </row>
    <row r="51" spans="1:16" s="3" customFormat="1" ht="15.75">
      <c r="A51" s="67" t="s">
        <v>225</v>
      </c>
      <c r="B51" s="170" t="s">
        <v>247</v>
      </c>
      <c r="C51" s="12" t="s">
        <v>226</v>
      </c>
      <c r="D51" s="193"/>
      <c r="E51" s="194"/>
      <c r="F51" s="194"/>
      <c r="G51" s="50">
        <f t="shared" si="5"/>
        <v>0</v>
      </c>
      <c r="H51" s="195"/>
      <c r="I51" s="194"/>
      <c r="J51" s="194"/>
      <c r="K51" s="41">
        <f t="shared" si="0"/>
        <v>0</v>
      </c>
      <c r="L51" s="49">
        <f t="shared" si="1"/>
        <v>0</v>
      </c>
      <c r="M51" s="22">
        <f t="shared" si="2"/>
        <v>0</v>
      </c>
      <c r="N51" s="22">
        <f t="shared" si="3"/>
        <v>0</v>
      </c>
      <c r="O51" s="50">
        <f t="shared" si="4"/>
        <v>0</v>
      </c>
      <c r="P51" s="238"/>
    </row>
    <row r="52" spans="1:16" s="3" customFormat="1" ht="15.75">
      <c r="A52" s="67" t="s">
        <v>227</v>
      </c>
      <c r="B52" s="170" t="s">
        <v>248</v>
      </c>
      <c r="C52" s="12" t="s">
        <v>228</v>
      </c>
      <c r="D52" s="193"/>
      <c r="E52" s="194"/>
      <c r="F52" s="194"/>
      <c r="G52" s="50">
        <f t="shared" si="5"/>
        <v>0</v>
      </c>
      <c r="H52" s="195"/>
      <c r="I52" s="194"/>
      <c r="J52" s="194"/>
      <c r="K52" s="41">
        <f t="shared" si="0"/>
        <v>0</v>
      </c>
      <c r="L52" s="49">
        <f t="shared" si="1"/>
        <v>0</v>
      </c>
      <c r="M52" s="22">
        <f t="shared" si="2"/>
        <v>0</v>
      </c>
      <c r="N52" s="22">
        <f t="shared" si="3"/>
        <v>0</v>
      </c>
      <c r="O52" s="50">
        <f t="shared" si="4"/>
        <v>0</v>
      </c>
      <c r="P52" s="238"/>
    </row>
    <row r="53" spans="1:16" s="3" customFormat="1" ht="31.5">
      <c r="A53" s="71" t="s">
        <v>254</v>
      </c>
      <c r="B53" s="170" t="s">
        <v>249</v>
      </c>
      <c r="C53" s="12" t="s">
        <v>229</v>
      </c>
      <c r="D53" s="193"/>
      <c r="E53" s="194"/>
      <c r="F53" s="194"/>
      <c r="G53" s="50">
        <f t="shared" si="5"/>
        <v>0</v>
      </c>
      <c r="H53" s="195"/>
      <c r="I53" s="194"/>
      <c r="J53" s="194"/>
      <c r="K53" s="41">
        <f t="shared" si="0"/>
        <v>0</v>
      </c>
      <c r="L53" s="49">
        <f t="shared" si="1"/>
        <v>0</v>
      </c>
      <c r="M53" s="22">
        <f t="shared" si="2"/>
        <v>0</v>
      </c>
      <c r="N53" s="22">
        <f t="shared" si="3"/>
        <v>0</v>
      </c>
      <c r="O53" s="50">
        <f t="shared" si="4"/>
        <v>0</v>
      </c>
      <c r="P53" s="238"/>
    </row>
    <row r="54" spans="1:16" s="3" customFormat="1" ht="15.75">
      <c r="A54" s="67" t="s">
        <v>230</v>
      </c>
      <c r="B54" s="170" t="s">
        <v>250</v>
      </c>
      <c r="C54" s="12" t="s">
        <v>231</v>
      </c>
      <c r="D54" s="193"/>
      <c r="E54" s="194"/>
      <c r="F54" s="194"/>
      <c r="G54" s="50">
        <f t="shared" si="5"/>
        <v>0</v>
      </c>
      <c r="H54" s="195"/>
      <c r="I54" s="194"/>
      <c r="J54" s="194"/>
      <c r="K54" s="41">
        <f t="shared" si="0"/>
        <v>0</v>
      </c>
      <c r="L54" s="49">
        <f t="shared" si="1"/>
        <v>0</v>
      </c>
      <c r="M54" s="22">
        <f t="shared" si="2"/>
        <v>0</v>
      </c>
      <c r="N54" s="22">
        <f t="shared" si="3"/>
        <v>0</v>
      </c>
      <c r="O54" s="50">
        <f t="shared" si="4"/>
        <v>0</v>
      </c>
      <c r="P54" s="238"/>
    </row>
    <row r="55" spans="1:16" s="3" customFormat="1" ht="15.75">
      <c r="A55" s="67" t="s">
        <v>232</v>
      </c>
      <c r="B55" s="170" t="s">
        <v>251</v>
      </c>
      <c r="C55" s="12" t="s">
        <v>233</v>
      </c>
      <c r="D55" s="193"/>
      <c r="E55" s="194"/>
      <c r="F55" s="194"/>
      <c r="G55" s="50">
        <f t="shared" si="5"/>
        <v>0</v>
      </c>
      <c r="H55" s="195"/>
      <c r="I55" s="194"/>
      <c r="J55" s="194"/>
      <c r="K55" s="41">
        <f t="shared" si="0"/>
        <v>0</v>
      </c>
      <c r="L55" s="49">
        <f t="shared" si="1"/>
        <v>0</v>
      </c>
      <c r="M55" s="22">
        <f t="shared" si="2"/>
        <v>0</v>
      </c>
      <c r="N55" s="22">
        <f t="shared" si="3"/>
        <v>0</v>
      </c>
      <c r="O55" s="50">
        <f t="shared" si="4"/>
        <v>0</v>
      </c>
      <c r="P55" s="238"/>
    </row>
    <row r="56" spans="1:16" s="3" customFormat="1" ht="63">
      <c r="A56" s="71" t="s">
        <v>234</v>
      </c>
      <c r="B56" s="169" t="s">
        <v>252</v>
      </c>
      <c r="C56" s="89" t="s">
        <v>235</v>
      </c>
      <c r="D56" s="193"/>
      <c r="E56" s="194"/>
      <c r="F56" s="194"/>
      <c r="G56" s="50">
        <f t="shared" si="5"/>
        <v>0</v>
      </c>
      <c r="H56" s="195"/>
      <c r="I56" s="194"/>
      <c r="J56" s="194"/>
      <c r="K56" s="41">
        <f t="shared" si="0"/>
        <v>0</v>
      </c>
      <c r="L56" s="49">
        <f t="shared" si="1"/>
        <v>0</v>
      </c>
      <c r="M56" s="22">
        <f t="shared" si="2"/>
        <v>0</v>
      </c>
      <c r="N56" s="22">
        <f t="shared" si="3"/>
        <v>0</v>
      </c>
      <c r="O56" s="50">
        <f t="shared" si="4"/>
        <v>0</v>
      </c>
      <c r="P56" s="238"/>
    </row>
    <row r="57" spans="1:16" s="3" customFormat="1" ht="15.75">
      <c r="A57" s="71" t="s">
        <v>236</v>
      </c>
      <c r="B57" s="169" t="s">
        <v>253</v>
      </c>
      <c r="C57" s="89" t="s">
        <v>237</v>
      </c>
      <c r="D57" s="193"/>
      <c r="E57" s="194"/>
      <c r="F57" s="194"/>
      <c r="G57" s="50">
        <f t="shared" si="5"/>
        <v>0</v>
      </c>
      <c r="H57" s="195"/>
      <c r="I57" s="194"/>
      <c r="J57" s="194"/>
      <c r="K57" s="41">
        <f t="shared" si="0"/>
        <v>0</v>
      </c>
      <c r="L57" s="49">
        <f t="shared" si="1"/>
        <v>0</v>
      </c>
      <c r="M57" s="22">
        <f t="shared" si="2"/>
        <v>0</v>
      </c>
      <c r="N57" s="22">
        <f t="shared" si="3"/>
        <v>0</v>
      </c>
      <c r="O57" s="50">
        <f t="shared" si="4"/>
        <v>0</v>
      </c>
      <c r="P57" s="238"/>
    </row>
    <row r="58" spans="1:16" s="21" customFormat="1" ht="94.5">
      <c r="A58" s="72" t="s">
        <v>285</v>
      </c>
      <c r="B58" s="174" t="s">
        <v>286</v>
      </c>
      <c r="C58" s="89" t="s">
        <v>255</v>
      </c>
      <c r="D58" s="193"/>
      <c r="E58" s="194"/>
      <c r="F58" s="194"/>
      <c r="G58" s="50">
        <f t="shared" si="5"/>
        <v>0</v>
      </c>
      <c r="H58" s="195"/>
      <c r="I58" s="194"/>
      <c r="J58" s="194"/>
      <c r="K58" s="41">
        <f t="shared" si="0"/>
        <v>0</v>
      </c>
      <c r="L58" s="49">
        <f t="shared" si="1"/>
        <v>0</v>
      </c>
      <c r="M58" s="22">
        <f t="shared" si="2"/>
        <v>0</v>
      </c>
      <c r="N58" s="22">
        <f t="shared" si="3"/>
        <v>0</v>
      </c>
      <c r="O58" s="50">
        <f t="shared" si="4"/>
        <v>0</v>
      </c>
      <c r="P58" s="238"/>
    </row>
    <row r="59" spans="1:16" s="3" customFormat="1" ht="16.5" thickBot="1">
      <c r="A59" s="65" t="s">
        <v>334</v>
      </c>
      <c r="B59" s="167" t="s">
        <v>287</v>
      </c>
      <c r="C59" s="13" t="s">
        <v>256</v>
      </c>
      <c r="D59" s="191"/>
      <c r="E59" s="192"/>
      <c r="F59" s="192"/>
      <c r="G59" s="46">
        <f t="shared" si="5"/>
        <v>0</v>
      </c>
      <c r="H59" s="231"/>
      <c r="I59" s="192"/>
      <c r="J59" s="192"/>
      <c r="K59" s="39">
        <f t="shared" si="0"/>
        <v>0</v>
      </c>
      <c r="L59" s="45">
        <f t="shared" si="1"/>
        <v>0</v>
      </c>
      <c r="M59" s="26">
        <f t="shared" si="2"/>
        <v>0</v>
      </c>
      <c r="N59" s="26">
        <f t="shared" si="3"/>
        <v>0</v>
      </c>
      <c r="O59" s="46">
        <f t="shared" si="4"/>
        <v>0</v>
      </c>
      <c r="P59" s="237"/>
    </row>
    <row r="60" spans="1:16" s="3" customFormat="1" ht="15.75">
      <c r="A60" s="66" t="s">
        <v>257</v>
      </c>
      <c r="B60" s="168" t="s">
        <v>288</v>
      </c>
      <c r="C60" s="129" t="s">
        <v>258</v>
      </c>
      <c r="D60" s="186"/>
      <c r="E60" s="187"/>
      <c r="F60" s="187"/>
      <c r="G60" s="48">
        <f t="shared" si="5"/>
        <v>0</v>
      </c>
      <c r="H60" s="188"/>
      <c r="I60" s="187"/>
      <c r="J60" s="187"/>
      <c r="K60" s="40">
        <f t="shared" si="0"/>
        <v>0</v>
      </c>
      <c r="L60" s="42">
        <f t="shared" si="1"/>
        <v>0</v>
      </c>
      <c r="M60" s="43">
        <f t="shared" si="2"/>
        <v>0</v>
      </c>
      <c r="N60" s="43">
        <f t="shared" si="3"/>
        <v>0</v>
      </c>
      <c r="O60" s="44">
        <f t="shared" si="4"/>
        <v>0</v>
      </c>
      <c r="P60" s="190"/>
    </row>
    <row r="61" spans="1:16" s="3" customFormat="1" ht="110.25">
      <c r="A61" s="71" t="s">
        <v>259</v>
      </c>
      <c r="B61" s="169" t="s">
        <v>289</v>
      </c>
      <c r="C61" s="89" t="s">
        <v>260</v>
      </c>
      <c r="D61" s="193"/>
      <c r="E61" s="194"/>
      <c r="F61" s="194"/>
      <c r="G61" s="50">
        <f t="shared" si="5"/>
        <v>0</v>
      </c>
      <c r="H61" s="195"/>
      <c r="I61" s="194"/>
      <c r="J61" s="194"/>
      <c r="K61" s="41">
        <f t="shared" si="0"/>
        <v>0</v>
      </c>
      <c r="L61" s="49">
        <f t="shared" si="1"/>
        <v>0</v>
      </c>
      <c r="M61" s="22">
        <f t="shared" si="2"/>
        <v>0</v>
      </c>
      <c r="N61" s="22">
        <f t="shared" si="3"/>
        <v>0</v>
      </c>
      <c r="O61" s="50">
        <f t="shared" si="4"/>
        <v>0</v>
      </c>
      <c r="P61" s="238"/>
    </row>
    <row r="62" spans="1:16" s="3" customFormat="1" ht="52.5" customHeight="1">
      <c r="A62" s="71" t="s">
        <v>261</v>
      </c>
      <c r="B62" s="169" t="s">
        <v>290</v>
      </c>
      <c r="C62" s="89" t="s">
        <v>262</v>
      </c>
      <c r="D62" s="193"/>
      <c r="E62" s="194"/>
      <c r="F62" s="194"/>
      <c r="G62" s="50">
        <f t="shared" si="5"/>
        <v>0</v>
      </c>
      <c r="H62" s="195"/>
      <c r="I62" s="194"/>
      <c r="J62" s="194"/>
      <c r="K62" s="41">
        <f t="shared" si="0"/>
        <v>0</v>
      </c>
      <c r="L62" s="49">
        <f t="shared" si="1"/>
        <v>0</v>
      </c>
      <c r="M62" s="22">
        <f t="shared" si="2"/>
        <v>0</v>
      </c>
      <c r="N62" s="22">
        <f t="shared" si="3"/>
        <v>0</v>
      </c>
      <c r="O62" s="50">
        <f t="shared" si="4"/>
        <v>0</v>
      </c>
      <c r="P62" s="238"/>
    </row>
    <row r="63" spans="1:16" s="3" customFormat="1" ht="48" thickBot="1">
      <c r="A63" s="73" t="s">
        <v>263</v>
      </c>
      <c r="B63" s="167" t="s">
        <v>291</v>
      </c>
      <c r="C63" s="62" t="s">
        <v>264</v>
      </c>
      <c r="D63" s="191"/>
      <c r="E63" s="192"/>
      <c r="F63" s="192"/>
      <c r="G63" s="46">
        <f t="shared" si="5"/>
        <v>0</v>
      </c>
      <c r="H63" s="231"/>
      <c r="I63" s="192"/>
      <c r="J63" s="192"/>
      <c r="K63" s="39">
        <f t="shared" si="0"/>
        <v>0</v>
      </c>
      <c r="L63" s="45">
        <f t="shared" si="1"/>
        <v>0</v>
      </c>
      <c r="M63" s="26">
        <f t="shared" si="2"/>
        <v>0</v>
      </c>
      <c r="N63" s="26">
        <f t="shared" si="3"/>
        <v>0</v>
      </c>
      <c r="O63" s="46">
        <f t="shared" si="4"/>
        <v>0</v>
      </c>
      <c r="P63" s="237"/>
    </row>
    <row r="64" spans="1:16" s="3" customFormat="1" ht="15.75">
      <c r="A64" s="66" t="s">
        <v>265</v>
      </c>
      <c r="B64" s="168" t="s">
        <v>292</v>
      </c>
      <c r="C64" s="129" t="s">
        <v>266</v>
      </c>
      <c r="D64" s="186"/>
      <c r="E64" s="187"/>
      <c r="F64" s="187"/>
      <c r="G64" s="48">
        <f t="shared" si="5"/>
        <v>0</v>
      </c>
      <c r="H64" s="188"/>
      <c r="I64" s="187"/>
      <c r="J64" s="187"/>
      <c r="K64" s="40">
        <f t="shared" si="0"/>
        <v>0</v>
      </c>
      <c r="L64" s="42">
        <f t="shared" si="1"/>
        <v>0</v>
      </c>
      <c r="M64" s="43">
        <f t="shared" si="2"/>
        <v>0</v>
      </c>
      <c r="N64" s="43">
        <f t="shared" si="3"/>
        <v>0</v>
      </c>
      <c r="O64" s="44">
        <f t="shared" si="4"/>
        <v>0</v>
      </c>
      <c r="P64" s="190"/>
    </row>
    <row r="65" spans="1:16" s="3" customFormat="1" ht="31.5">
      <c r="A65" s="71" t="s">
        <v>267</v>
      </c>
      <c r="B65" s="169" t="s">
        <v>293</v>
      </c>
      <c r="C65" s="12" t="s">
        <v>268</v>
      </c>
      <c r="D65" s="193"/>
      <c r="E65" s="194"/>
      <c r="F65" s="194"/>
      <c r="G65" s="50">
        <f t="shared" si="5"/>
        <v>0</v>
      </c>
      <c r="H65" s="195"/>
      <c r="I65" s="194"/>
      <c r="J65" s="194"/>
      <c r="K65" s="41">
        <f t="shared" si="0"/>
        <v>0</v>
      </c>
      <c r="L65" s="49">
        <f t="shared" si="1"/>
        <v>0</v>
      </c>
      <c r="M65" s="22">
        <f t="shared" si="2"/>
        <v>0</v>
      </c>
      <c r="N65" s="22">
        <f t="shared" si="3"/>
        <v>0</v>
      </c>
      <c r="O65" s="50">
        <f t="shared" si="4"/>
        <v>0</v>
      </c>
      <c r="P65" s="238"/>
    </row>
    <row r="66" spans="1:16" s="3" customFormat="1" ht="15.75">
      <c r="A66" s="71" t="s">
        <v>269</v>
      </c>
      <c r="B66" s="169" t="s">
        <v>294</v>
      </c>
      <c r="C66" s="12" t="s">
        <v>270</v>
      </c>
      <c r="D66" s="193"/>
      <c r="E66" s="194"/>
      <c r="F66" s="194"/>
      <c r="G66" s="50">
        <f t="shared" si="5"/>
        <v>0</v>
      </c>
      <c r="H66" s="195"/>
      <c r="I66" s="194"/>
      <c r="J66" s="194"/>
      <c r="K66" s="41">
        <f t="shared" si="0"/>
        <v>0</v>
      </c>
      <c r="L66" s="49">
        <f t="shared" si="1"/>
        <v>0</v>
      </c>
      <c r="M66" s="22">
        <f t="shared" si="2"/>
        <v>0</v>
      </c>
      <c r="N66" s="22">
        <f t="shared" si="3"/>
        <v>0</v>
      </c>
      <c r="O66" s="50">
        <f t="shared" si="4"/>
        <v>0</v>
      </c>
      <c r="P66" s="238"/>
    </row>
    <row r="67" spans="1:16" s="3" customFormat="1" ht="15.75">
      <c r="A67" s="71" t="s">
        <v>271</v>
      </c>
      <c r="B67" s="169" t="s">
        <v>295</v>
      </c>
      <c r="C67" s="12" t="s">
        <v>272</v>
      </c>
      <c r="D67" s="193"/>
      <c r="E67" s="194"/>
      <c r="F67" s="194"/>
      <c r="G67" s="50">
        <f t="shared" si="5"/>
        <v>0</v>
      </c>
      <c r="H67" s="195"/>
      <c r="I67" s="194"/>
      <c r="J67" s="194"/>
      <c r="K67" s="41">
        <f t="shared" si="0"/>
        <v>0</v>
      </c>
      <c r="L67" s="49">
        <f t="shared" si="1"/>
        <v>0</v>
      </c>
      <c r="M67" s="22">
        <f t="shared" si="2"/>
        <v>0</v>
      </c>
      <c r="N67" s="22">
        <f t="shared" si="3"/>
        <v>0</v>
      </c>
      <c r="O67" s="50">
        <f t="shared" si="4"/>
        <v>0</v>
      </c>
      <c r="P67" s="238"/>
    </row>
    <row r="68" spans="1:16" s="3" customFormat="1" ht="16.5" thickBot="1">
      <c r="A68" s="196" t="s">
        <v>273</v>
      </c>
      <c r="B68" s="197" t="s">
        <v>296</v>
      </c>
      <c r="C68" s="198" t="s">
        <v>274</v>
      </c>
      <c r="D68" s="199"/>
      <c r="E68" s="200"/>
      <c r="F68" s="200"/>
      <c r="G68" s="201">
        <f t="shared" si="5"/>
        <v>0</v>
      </c>
      <c r="H68" s="202"/>
      <c r="I68" s="200"/>
      <c r="J68" s="200"/>
      <c r="K68" s="203">
        <f t="shared" si="0"/>
        <v>0</v>
      </c>
      <c r="L68" s="204">
        <f t="shared" si="1"/>
        <v>0</v>
      </c>
      <c r="M68" s="205">
        <f t="shared" si="2"/>
        <v>0</v>
      </c>
      <c r="N68" s="205">
        <f t="shared" si="3"/>
        <v>0</v>
      </c>
      <c r="O68" s="201">
        <f t="shared" si="4"/>
        <v>0</v>
      </c>
      <c r="P68" s="239"/>
    </row>
    <row r="69" spans="1:16" s="3" customFormat="1" ht="16.5" thickBot="1">
      <c r="A69" s="210" t="s">
        <v>275</v>
      </c>
      <c r="B69" s="175" t="s">
        <v>297</v>
      </c>
      <c r="C69" s="211" t="s">
        <v>276</v>
      </c>
      <c r="D69" s="212"/>
      <c r="E69" s="213"/>
      <c r="F69" s="213"/>
      <c r="G69" s="56">
        <f t="shared" si="5"/>
        <v>0</v>
      </c>
      <c r="H69" s="214"/>
      <c r="I69" s="213"/>
      <c r="J69" s="213"/>
      <c r="K69" s="215">
        <f t="shared" si="0"/>
        <v>0</v>
      </c>
      <c r="L69" s="54">
        <f t="shared" si="1"/>
        <v>0</v>
      </c>
      <c r="M69" s="55">
        <f t="shared" si="2"/>
        <v>0</v>
      </c>
      <c r="N69" s="55">
        <f t="shared" si="3"/>
        <v>0</v>
      </c>
      <c r="O69" s="56">
        <f t="shared" si="4"/>
        <v>0</v>
      </c>
      <c r="P69" s="216"/>
    </row>
    <row r="70" spans="1:16" s="3" customFormat="1" ht="47.25">
      <c r="A70" s="206" t="s">
        <v>277</v>
      </c>
      <c r="B70" s="168" t="s">
        <v>298</v>
      </c>
      <c r="C70" s="130" t="s">
        <v>278</v>
      </c>
      <c r="D70" s="207"/>
      <c r="E70" s="208"/>
      <c r="F70" s="208"/>
      <c r="G70" s="48">
        <f t="shared" si="5"/>
        <v>0</v>
      </c>
      <c r="H70" s="209"/>
      <c r="I70" s="208"/>
      <c r="J70" s="208"/>
      <c r="K70" s="40">
        <f t="shared" si="0"/>
        <v>0</v>
      </c>
      <c r="L70" s="47">
        <f aca="true" t="shared" si="6" ref="L70:N73">D70+H70</f>
        <v>0</v>
      </c>
      <c r="M70" s="24">
        <f t="shared" si="6"/>
        <v>0</v>
      </c>
      <c r="N70" s="24">
        <f t="shared" si="6"/>
        <v>0</v>
      </c>
      <c r="O70" s="48">
        <f t="shared" si="4"/>
        <v>0</v>
      </c>
      <c r="P70" s="240"/>
    </row>
    <row r="71" spans="1:16" s="3" customFormat="1" ht="15.75">
      <c r="A71" s="71" t="s">
        <v>279</v>
      </c>
      <c r="B71" s="169" t="s">
        <v>299</v>
      </c>
      <c r="C71" s="89" t="s">
        <v>280</v>
      </c>
      <c r="D71" s="193"/>
      <c r="E71" s="194"/>
      <c r="F71" s="194"/>
      <c r="G71" s="50">
        <f t="shared" si="5"/>
        <v>0</v>
      </c>
      <c r="H71" s="195"/>
      <c r="I71" s="194"/>
      <c r="J71" s="194"/>
      <c r="K71" s="41">
        <f t="shared" si="0"/>
        <v>0</v>
      </c>
      <c r="L71" s="49">
        <f t="shared" si="6"/>
        <v>0</v>
      </c>
      <c r="M71" s="22">
        <f t="shared" si="6"/>
        <v>0</v>
      </c>
      <c r="N71" s="22">
        <f t="shared" si="6"/>
        <v>0</v>
      </c>
      <c r="O71" s="50">
        <f t="shared" si="4"/>
        <v>0</v>
      </c>
      <c r="P71" s="238"/>
    </row>
    <row r="72" spans="1:16" s="7" customFormat="1" ht="16.5" thickBot="1">
      <c r="A72" s="196" t="s">
        <v>281</v>
      </c>
      <c r="B72" s="197" t="s">
        <v>300</v>
      </c>
      <c r="C72" s="217" t="s">
        <v>282</v>
      </c>
      <c r="D72" s="199"/>
      <c r="E72" s="200"/>
      <c r="F72" s="200"/>
      <c r="G72" s="201">
        <f t="shared" si="5"/>
        <v>0</v>
      </c>
      <c r="H72" s="202"/>
      <c r="I72" s="200"/>
      <c r="J72" s="200"/>
      <c r="K72" s="203">
        <f>H72+I72+J72</f>
        <v>0</v>
      </c>
      <c r="L72" s="204">
        <f t="shared" si="6"/>
        <v>0</v>
      </c>
      <c r="M72" s="205">
        <f t="shared" si="6"/>
        <v>0</v>
      </c>
      <c r="N72" s="205">
        <f t="shared" si="6"/>
        <v>0</v>
      </c>
      <c r="O72" s="201">
        <f>L72+M72+N72</f>
        <v>0</v>
      </c>
      <c r="P72" s="239"/>
    </row>
    <row r="73" spans="1:16" s="7" customFormat="1" ht="16.5" thickBot="1">
      <c r="A73" s="229" t="s">
        <v>18</v>
      </c>
      <c r="B73" s="175" t="s">
        <v>301</v>
      </c>
      <c r="C73" s="230"/>
      <c r="D73" s="212"/>
      <c r="E73" s="213"/>
      <c r="F73" s="213"/>
      <c r="G73" s="56">
        <f>D73+E73+F73</f>
        <v>0</v>
      </c>
      <c r="H73" s="214"/>
      <c r="I73" s="213"/>
      <c r="J73" s="213"/>
      <c r="K73" s="215">
        <f>H73+I73+J73</f>
        <v>0</v>
      </c>
      <c r="L73" s="54">
        <f t="shared" si="6"/>
        <v>0</v>
      </c>
      <c r="M73" s="55">
        <f t="shared" si="6"/>
        <v>0</v>
      </c>
      <c r="N73" s="55">
        <f t="shared" si="6"/>
        <v>0</v>
      </c>
      <c r="O73" s="56">
        <f>L73+M73+N73</f>
        <v>0</v>
      </c>
      <c r="P73" s="241"/>
    </row>
    <row r="74" spans="1:16" s="7" customFormat="1" ht="16.5" thickBot="1">
      <c r="A74" s="218" t="s">
        <v>283</v>
      </c>
      <c r="B74" s="219" t="s">
        <v>302</v>
      </c>
      <c r="C74" s="220" t="s">
        <v>284</v>
      </c>
      <c r="D74" s="221">
        <f aca="true" t="shared" si="7" ref="D74:P74">D7+D9+D35+D37+D41+D43+D47+D60+D64+D69+D73</f>
        <v>0</v>
      </c>
      <c r="E74" s="222">
        <f t="shared" si="7"/>
        <v>0</v>
      </c>
      <c r="F74" s="222">
        <f t="shared" si="7"/>
        <v>0</v>
      </c>
      <c r="G74" s="223">
        <f t="shared" si="7"/>
        <v>0</v>
      </c>
      <c r="H74" s="224">
        <f t="shared" si="7"/>
        <v>0</v>
      </c>
      <c r="I74" s="222">
        <f t="shared" si="7"/>
        <v>0</v>
      </c>
      <c r="J74" s="222">
        <f t="shared" si="7"/>
        <v>0</v>
      </c>
      <c r="K74" s="225">
        <f t="shared" si="7"/>
        <v>0</v>
      </c>
      <c r="L74" s="226">
        <f t="shared" si="7"/>
        <v>0</v>
      </c>
      <c r="M74" s="227">
        <f t="shared" si="7"/>
        <v>0</v>
      </c>
      <c r="N74" s="227">
        <f t="shared" si="7"/>
        <v>0</v>
      </c>
      <c r="O74" s="228">
        <f t="shared" si="7"/>
        <v>0</v>
      </c>
      <c r="P74" s="151">
        <f t="shared" si="7"/>
        <v>0</v>
      </c>
    </row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  <row r="110" s="3" customFormat="1" ht="15.75"/>
    <row r="111" s="3" customFormat="1" ht="15.75"/>
    <row r="112" s="3" customFormat="1" ht="15.75"/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</sheetData>
  <sheetProtection password="EC9C" sheet="1" objects="1" scenarios="1"/>
  <mergeCells count="32">
    <mergeCell ref="C31:C32"/>
    <mergeCell ref="C33:C34"/>
    <mergeCell ref="H3:K3"/>
    <mergeCell ref="L3:P3"/>
    <mergeCell ref="H4:H5"/>
    <mergeCell ref="I4:I5"/>
    <mergeCell ref="J4:J5"/>
    <mergeCell ref="K4:K5"/>
    <mergeCell ref="L4:L5"/>
    <mergeCell ref="M4:M5"/>
    <mergeCell ref="C3:C5"/>
    <mergeCell ref="D3:G3"/>
    <mergeCell ref="D4:D5"/>
    <mergeCell ref="E4:E5"/>
    <mergeCell ref="F4:F5"/>
    <mergeCell ref="G4:G5"/>
    <mergeCell ref="C27:C28"/>
    <mergeCell ref="C29:C30"/>
    <mergeCell ref="C17:C18"/>
    <mergeCell ref="C19:C20"/>
    <mergeCell ref="C21:C22"/>
    <mergeCell ref="C23:C24"/>
    <mergeCell ref="C13:C14"/>
    <mergeCell ref="C15:C16"/>
    <mergeCell ref="A3:A5"/>
    <mergeCell ref="B3:B5"/>
    <mergeCell ref="A1:P1"/>
    <mergeCell ref="C25:C26"/>
    <mergeCell ref="P4:P5"/>
    <mergeCell ref="C11:C12"/>
    <mergeCell ref="N4:N5"/>
    <mergeCell ref="O4:O5"/>
  </mergeCells>
  <dataValidations count="1">
    <dataValidation type="whole" operator="greaterThanOrEqual" allowBlank="1" showInputMessage="1" showErrorMessage="1" errorTitle="Внимание !" error="Должно быть целое число !" sqref="D7:F73 H7:J73 P7:P7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5.57421875" style="0" customWidth="1"/>
    <col min="2" max="2" width="9.421875" style="0" customWidth="1"/>
    <col min="3" max="3" width="12.7109375" style="0" customWidth="1"/>
    <col min="4" max="6" width="11.140625" style="0" customWidth="1"/>
    <col min="8" max="10" width="12.28125" style="0" customWidth="1"/>
    <col min="16" max="16" width="15.28125" style="0" customWidth="1"/>
  </cols>
  <sheetData>
    <row r="1" spans="1:16" ht="79.5" customHeight="1">
      <c r="A1" s="290" t="s">
        <v>341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ht="16.5" thickBot="1">
      <c r="A2" s="19" t="s">
        <v>355</v>
      </c>
    </row>
    <row r="3" spans="1:16" ht="16.5" thickBot="1">
      <c r="A3" s="286" t="s">
        <v>131</v>
      </c>
      <c r="B3" s="286" t="s">
        <v>3</v>
      </c>
      <c r="C3" s="286" t="s">
        <v>102</v>
      </c>
      <c r="D3" s="318" t="s">
        <v>0</v>
      </c>
      <c r="E3" s="319"/>
      <c r="F3" s="319"/>
      <c r="G3" s="320"/>
      <c r="H3" s="326" t="s">
        <v>1</v>
      </c>
      <c r="I3" s="327"/>
      <c r="J3" s="327"/>
      <c r="K3" s="312"/>
      <c r="L3" s="326" t="s">
        <v>2</v>
      </c>
      <c r="M3" s="327"/>
      <c r="N3" s="327"/>
      <c r="O3" s="327"/>
      <c r="P3" s="320"/>
    </row>
    <row r="4" spans="1:16" ht="15">
      <c r="A4" s="291"/>
      <c r="B4" s="291"/>
      <c r="C4" s="291"/>
      <c r="D4" s="321" t="s">
        <v>11</v>
      </c>
      <c r="E4" s="323" t="s">
        <v>12</v>
      </c>
      <c r="F4" s="323" t="s">
        <v>13</v>
      </c>
      <c r="G4" s="314" t="s">
        <v>2</v>
      </c>
      <c r="H4" s="321" t="s">
        <v>11</v>
      </c>
      <c r="I4" s="323" t="s">
        <v>12</v>
      </c>
      <c r="J4" s="323" t="s">
        <v>13</v>
      </c>
      <c r="K4" s="314" t="s">
        <v>2</v>
      </c>
      <c r="L4" s="321" t="s">
        <v>11</v>
      </c>
      <c r="M4" s="323" t="s">
        <v>132</v>
      </c>
      <c r="N4" s="323" t="s">
        <v>133</v>
      </c>
      <c r="O4" s="314" t="s">
        <v>2</v>
      </c>
      <c r="P4" s="312" t="s">
        <v>20</v>
      </c>
    </row>
    <row r="5" spans="1:16" ht="29.25" customHeight="1" thickBot="1">
      <c r="A5" s="287"/>
      <c r="B5" s="287"/>
      <c r="C5" s="287"/>
      <c r="D5" s="322"/>
      <c r="E5" s="324"/>
      <c r="F5" s="324"/>
      <c r="G5" s="325"/>
      <c r="H5" s="322"/>
      <c r="I5" s="324"/>
      <c r="J5" s="324"/>
      <c r="K5" s="325"/>
      <c r="L5" s="331"/>
      <c r="M5" s="330"/>
      <c r="N5" s="330"/>
      <c r="O5" s="315"/>
      <c r="P5" s="313"/>
    </row>
    <row r="6" spans="1:16" ht="16.5" thickBot="1">
      <c r="A6" s="111">
        <v>1</v>
      </c>
      <c r="B6" s="110">
        <v>2</v>
      </c>
      <c r="C6" s="112">
        <v>3</v>
      </c>
      <c r="D6" s="113">
        <v>4</v>
      </c>
      <c r="E6" s="114">
        <v>5</v>
      </c>
      <c r="F6" s="114">
        <v>6</v>
      </c>
      <c r="G6" s="115">
        <v>7</v>
      </c>
      <c r="H6" s="116">
        <v>8</v>
      </c>
      <c r="I6" s="114">
        <v>9</v>
      </c>
      <c r="J6" s="114">
        <v>10</v>
      </c>
      <c r="K6" s="115">
        <v>11</v>
      </c>
      <c r="L6" s="117">
        <v>12</v>
      </c>
      <c r="M6" s="118">
        <v>13</v>
      </c>
      <c r="N6" s="118">
        <v>14</v>
      </c>
      <c r="O6" s="119">
        <v>15</v>
      </c>
      <c r="P6" s="110">
        <v>16</v>
      </c>
    </row>
    <row r="7" spans="1:16" ht="15.75">
      <c r="A7" s="8" t="s">
        <v>134</v>
      </c>
      <c r="B7" s="120">
        <v>1</v>
      </c>
      <c r="C7" s="11" t="s">
        <v>14</v>
      </c>
      <c r="D7" s="186"/>
      <c r="E7" s="187"/>
      <c r="F7" s="187"/>
      <c r="G7" s="52">
        <f>D7+E7+F7</f>
        <v>0</v>
      </c>
      <c r="H7" s="188"/>
      <c r="I7" s="187"/>
      <c r="J7" s="187"/>
      <c r="K7" s="63">
        <f>H7+I7+J7</f>
        <v>0</v>
      </c>
      <c r="L7" s="47">
        <f>D7+H7</f>
        <v>0</v>
      </c>
      <c r="M7" s="24">
        <f>E7+I7</f>
        <v>0</v>
      </c>
      <c r="N7" s="24">
        <f>F7+J7</f>
        <v>0</v>
      </c>
      <c r="O7" s="48">
        <f>L7+M7+N7</f>
        <v>0</v>
      </c>
      <c r="P7" s="189"/>
    </row>
    <row r="8" spans="1:16" ht="16.5" thickBot="1">
      <c r="A8" s="65" t="s">
        <v>135</v>
      </c>
      <c r="B8" s="121" t="s">
        <v>141</v>
      </c>
      <c r="C8" s="13" t="s">
        <v>15</v>
      </c>
      <c r="D8" s="191"/>
      <c r="E8" s="192"/>
      <c r="F8" s="192"/>
      <c r="G8" s="46">
        <f>D8+E8+F8</f>
        <v>0</v>
      </c>
      <c r="H8" s="231"/>
      <c r="I8" s="192"/>
      <c r="J8" s="192"/>
      <c r="K8" s="39">
        <f aca="true" t="shared" si="0" ref="K8:K71">H8+I8+J8</f>
        <v>0</v>
      </c>
      <c r="L8" s="45">
        <f aca="true" t="shared" si="1" ref="L8:N69">D8+H8</f>
        <v>0</v>
      </c>
      <c r="M8" s="26">
        <f t="shared" si="1"/>
        <v>0</v>
      </c>
      <c r="N8" s="26">
        <f t="shared" si="1"/>
        <v>0</v>
      </c>
      <c r="O8" s="46">
        <f aca="true" t="shared" si="2" ref="O8:O71">L8+M8+N8</f>
        <v>0</v>
      </c>
      <c r="P8" s="237"/>
    </row>
    <row r="9" spans="1:16" ht="15.75">
      <c r="A9" s="66" t="s">
        <v>136</v>
      </c>
      <c r="B9" s="122">
        <v>2</v>
      </c>
      <c r="C9" s="129" t="s">
        <v>143</v>
      </c>
      <c r="D9" s="186"/>
      <c r="E9" s="187"/>
      <c r="F9" s="187"/>
      <c r="G9" s="48">
        <f aca="true" t="shared" si="3" ref="G9:G72">D9+E9+F9</f>
        <v>0</v>
      </c>
      <c r="H9" s="188"/>
      <c r="I9" s="187"/>
      <c r="J9" s="187"/>
      <c r="K9" s="40">
        <f t="shared" si="0"/>
        <v>0</v>
      </c>
      <c r="L9" s="47">
        <f t="shared" si="1"/>
        <v>0</v>
      </c>
      <c r="M9" s="24">
        <f t="shared" si="1"/>
        <v>0</v>
      </c>
      <c r="N9" s="24">
        <f t="shared" si="1"/>
        <v>0</v>
      </c>
      <c r="O9" s="48">
        <f t="shared" si="2"/>
        <v>0</v>
      </c>
      <c r="P9" s="190"/>
    </row>
    <row r="10" spans="1:16" ht="31.5">
      <c r="A10" s="67" t="s">
        <v>137</v>
      </c>
      <c r="B10" s="123" t="s">
        <v>142</v>
      </c>
      <c r="C10" s="89" t="s">
        <v>138</v>
      </c>
      <c r="D10" s="193"/>
      <c r="E10" s="194"/>
      <c r="F10" s="194"/>
      <c r="G10" s="50">
        <f t="shared" si="3"/>
        <v>0</v>
      </c>
      <c r="H10" s="195"/>
      <c r="I10" s="194"/>
      <c r="J10" s="194"/>
      <c r="K10" s="41">
        <f t="shared" si="0"/>
        <v>0</v>
      </c>
      <c r="L10" s="49">
        <f t="shared" si="1"/>
        <v>0</v>
      </c>
      <c r="M10" s="22">
        <f t="shared" si="1"/>
        <v>0</v>
      </c>
      <c r="N10" s="22">
        <f t="shared" si="1"/>
        <v>0</v>
      </c>
      <c r="O10" s="50">
        <f t="shared" si="2"/>
        <v>0</v>
      </c>
      <c r="P10" s="238"/>
    </row>
    <row r="11" spans="1:16" ht="15.75">
      <c r="A11" s="67" t="s">
        <v>139</v>
      </c>
      <c r="B11" s="124" t="s">
        <v>179</v>
      </c>
      <c r="C11" s="305" t="s">
        <v>144</v>
      </c>
      <c r="D11" s="193"/>
      <c r="E11" s="194"/>
      <c r="F11" s="194"/>
      <c r="G11" s="50">
        <f t="shared" si="3"/>
        <v>0</v>
      </c>
      <c r="H11" s="195"/>
      <c r="I11" s="194"/>
      <c r="J11" s="194"/>
      <c r="K11" s="41">
        <f t="shared" si="0"/>
        <v>0</v>
      </c>
      <c r="L11" s="49">
        <f t="shared" si="1"/>
        <v>0</v>
      </c>
      <c r="M11" s="22">
        <f t="shared" si="1"/>
        <v>0</v>
      </c>
      <c r="N11" s="22">
        <f t="shared" si="1"/>
        <v>0</v>
      </c>
      <c r="O11" s="50">
        <f t="shared" si="2"/>
        <v>0</v>
      </c>
      <c r="P11" s="238"/>
    </row>
    <row r="12" spans="1:16" ht="15.75">
      <c r="A12" s="68" t="s">
        <v>140</v>
      </c>
      <c r="B12" s="125" t="s">
        <v>180</v>
      </c>
      <c r="C12" s="306"/>
      <c r="D12" s="193"/>
      <c r="E12" s="194"/>
      <c r="F12" s="194"/>
      <c r="G12" s="50">
        <f t="shared" si="3"/>
        <v>0</v>
      </c>
      <c r="H12" s="195"/>
      <c r="I12" s="194"/>
      <c r="J12" s="194"/>
      <c r="K12" s="41">
        <f t="shared" si="0"/>
        <v>0</v>
      </c>
      <c r="L12" s="49">
        <f t="shared" si="1"/>
        <v>0</v>
      </c>
      <c r="M12" s="22">
        <f t="shared" si="1"/>
        <v>0</v>
      </c>
      <c r="N12" s="22">
        <f t="shared" si="1"/>
        <v>0</v>
      </c>
      <c r="O12" s="50">
        <f t="shared" si="2"/>
        <v>0</v>
      </c>
      <c r="P12" s="238"/>
    </row>
    <row r="13" spans="1:16" ht="15.75">
      <c r="A13" s="67" t="s">
        <v>145</v>
      </c>
      <c r="B13" s="124" t="s">
        <v>181</v>
      </c>
      <c r="C13" s="305" t="s">
        <v>146</v>
      </c>
      <c r="D13" s="193"/>
      <c r="E13" s="194"/>
      <c r="F13" s="194"/>
      <c r="G13" s="50">
        <f t="shared" si="3"/>
        <v>0</v>
      </c>
      <c r="H13" s="195"/>
      <c r="I13" s="194"/>
      <c r="J13" s="194"/>
      <c r="K13" s="41">
        <f t="shared" si="0"/>
        <v>0</v>
      </c>
      <c r="L13" s="49">
        <f t="shared" si="1"/>
        <v>0</v>
      </c>
      <c r="M13" s="22">
        <f t="shared" si="1"/>
        <v>0</v>
      </c>
      <c r="N13" s="22">
        <f t="shared" si="1"/>
        <v>0</v>
      </c>
      <c r="O13" s="50">
        <f t="shared" si="2"/>
        <v>0</v>
      </c>
      <c r="P13" s="238"/>
    </row>
    <row r="14" spans="1:16" ht="15.75">
      <c r="A14" s="69" t="s">
        <v>140</v>
      </c>
      <c r="B14" s="124" t="s">
        <v>182</v>
      </c>
      <c r="C14" s="306"/>
      <c r="D14" s="193"/>
      <c r="E14" s="194"/>
      <c r="F14" s="194"/>
      <c r="G14" s="50">
        <f t="shared" si="3"/>
        <v>0</v>
      </c>
      <c r="H14" s="195"/>
      <c r="I14" s="194"/>
      <c r="J14" s="194"/>
      <c r="K14" s="41">
        <f t="shared" si="0"/>
        <v>0</v>
      </c>
      <c r="L14" s="49">
        <f t="shared" si="1"/>
        <v>0</v>
      </c>
      <c r="M14" s="22">
        <f t="shared" si="1"/>
        <v>0</v>
      </c>
      <c r="N14" s="22">
        <f t="shared" si="1"/>
        <v>0</v>
      </c>
      <c r="O14" s="50">
        <f t="shared" si="2"/>
        <v>0</v>
      </c>
      <c r="P14" s="238"/>
    </row>
    <row r="15" spans="1:16" ht="15.75">
      <c r="A15" s="67" t="s">
        <v>147</v>
      </c>
      <c r="B15" s="124" t="s">
        <v>336</v>
      </c>
      <c r="C15" s="305" t="s">
        <v>148</v>
      </c>
      <c r="D15" s="193"/>
      <c r="E15" s="194"/>
      <c r="F15" s="194"/>
      <c r="G15" s="50">
        <f t="shared" si="3"/>
        <v>0</v>
      </c>
      <c r="H15" s="195"/>
      <c r="I15" s="194"/>
      <c r="J15" s="194"/>
      <c r="K15" s="41">
        <f t="shared" si="0"/>
        <v>0</v>
      </c>
      <c r="L15" s="49">
        <f t="shared" si="1"/>
        <v>0</v>
      </c>
      <c r="M15" s="22">
        <f t="shared" si="1"/>
        <v>0</v>
      </c>
      <c r="N15" s="22">
        <f t="shared" si="1"/>
        <v>0</v>
      </c>
      <c r="O15" s="50">
        <f t="shared" si="2"/>
        <v>0</v>
      </c>
      <c r="P15" s="238"/>
    </row>
    <row r="16" spans="1:16" ht="15.75">
      <c r="A16" s="69" t="s">
        <v>140</v>
      </c>
      <c r="B16" s="124" t="s">
        <v>183</v>
      </c>
      <c r="C16" s="306"/>
      <c r="D16" s="193"/>
      <c r="E16" s="194"/>
      <c r="F16" s="194"/>
      <c r="G16" s="50">
        <f t="shared" si="3"/>
        <v>0</v>
      </c>
      <c r="H16" s="195"/>
      <c r="I16" s="194"/>
      <c r="J16" s="194"/>
      <c r="K16" s="41">
        <f t="shared" si="0"/>
        <v>0</v>
      </c>
      <c r="L16" s="49">
        <f t="shared" si="1"/>
        <v>0</v>
      </c>
      <c r="M16" s="22">
        <f t="shared" si="1"/>
        <v>0</v>
      </c>
      <c r="N16" s="22">
        <f t="shared" si="1"/>
        <v>0</v>
      </c>
      <c r="O16" s="50">
        <f t="shared" si="2"/>
        <v>0</v>
      </c>
      <c r="P16" s="238"/>
    </row>
    <row r="17" spans="1:16" ht="31.5" customHeight="1">
      <c r="A17" s="67" t="s">
        <v>149</v>
      </c>
      <c r="B17" s="124" t="s">
        <v>184</v>
      </c>
      <c r="C17" s="305" t="s">
        <v>335</v>
      </c>
      <c r="D17" s="193"/>
      <c r="E17" s="194"/>
      <c r="F17" s="194"/>
      <c r="G17" s="50">
        <f t="shared" si="3"/>
        <v>0</v>
      </c>
      <c r="H17" s="195"/>
      <c r="I17" s="194"/>
      <c r="J17" s="194"/>
      <c r="K17" s="41">
        <f t="shared" si="0"/>
        <v>0</v>
      </c>
      <c r="L17" s="49">
        <f t="shared" si="1"/>
        <v>0</v>
      </c>
      <c r="M17" s="22">
        <f t="shared" si="1"/>
        <v>0</v>
      </c>
      <c r="N17" s="22">
        <f t="shared" si="1"/>
        <v>0</v>
      </c>
      <c r="O17" s="50">
        <f t="shared" si="2"/>
        <v>0</v>
      </c>
      <c r="P17" s="238"/>
    </row>
    <row r="18" spans="1:16" ht="15.75">
      <c r="A18" s="69" t="s">
        <v>140</v>
      </c>
      <c r="B18" s="124" t="s">
        <v>185</v>
      </c>
      <c r="C18" s="306"/>
      <c r="D18" s="193"/>
      <c r="E18" s="194"/>
      <c r="F18" s="194"/>
      <c r="G18" s="50">
        <f t="shared" si="3"/>
        <v>0</v>
      </c>
      <c r="H18" s="195"/>
      <c r="I18" s="194"/>
      <c r="J18" s="194"/>
      <c r="K18" s="41">
        <f t="shared" si="0"/>
        <v>0</v>
      </c>
      <c r="L18" s="49">
        <f t="shared" si="1"/>
        <v>0</v>
      </c>
      <c r="M18" s="22">
        <f t="shared" si="1"/>
        <v>0</v>
      </c>
      <c r="N18" s="22">
        <f t="shared" si="1"/>
        <v>0</v>
      </c>
      <c r="O18" s="50">
        <f t="shared" si="2"/>
        <v>0</v>
      </c>
      <c r="P18" s="238"/>
    </row>
    <row r="19" spans="1:16" ht="15.75">
      <c r="A19" s="67" t="s">
        <v>150</v>
      </c>
      <c r="B19" s="124" t="s">
        <v>186</v>
      </c>
      <c r="C19" s="305" t="s">
        <v>151</v>
      </c>
      <c r="D19" s="193"/>
      <c r="E19" s="194"/>
      <c r="F19" s="194"/>
      <c r="G19" s="50">
        <f t="shared" si="3"/>
        <v>0</v>
      </c>
      <c r="H19" s="195"/>
      <c r="I19" s="194"/>
      <c r="J19" s="194"/>
      <c r="K19" s="41">
        <f t="shared" si="0"/>
        <v>0</v>
      </c>
      <c r="L19" s="49">
        <f t="shared" si="1"/>
        <v>0</v>
      </c>
      <c r="M19" s="22">
        <f t="shared" si="1"/>
        <v>0</v>
      </c>
      <c r="N19" s="22">
        <f t="shared" si="1"/>
        <v>0</v>
      </c>
      <c r="O19" s="50">
        <f t="shared" si="2"/>
        <v>0</v>
      </c>
      <c r="P19" s="238"/>
    </row>
    <row r="20" spans="1:16" ht="15.75">
      <c r="A20" s="69" t="s">
        <v>140</v>
      </c>
      <c r="B20" s="124" t="s">
        <v>187</v>
      </c>
      <c r="C20" s="306"/>
      <c r="D20" s="193"/>
      <c r="E20" s="194"/>
      <c r="F20" s="194"/>
      <c r="G20" s="50">
        <f t="shared" si="3"/>
        <v>0</v>
      </c>
      <c r="H20" s="195"/>
      <c r="I20" s="194"/>
      <c r="J20" s="194"/>
      <c r="K20" s="41">
        <f t="shared" si="0"/>
        <v>0</v>
      </c>
      <c r="L20" s="49">
        <f t="shared" si="1"/>
        <v>0</v>
      </c>
      <c r="M20" s="22">
        <f t="shared" si="1"/>
        <v>0</v>
      </c>
      <c r="N20" s="22">
        <f t="shared" si="1"/>
        <v>0</v>
      </c>
      <c r="O20" s="50">
        <f t="shared" si="2"/>
        <v>0</v>
      </c>
      <c r="P20" s="238"/>
    </row>
    <row r="21" spans="1:16" ht="15.75">
      <c r="A21" s="67" t="s">
        <v>152</v>
      </c>
      <c r="B21" s="124" t="s">
        <v>188</v>
      </c>
      <c r="C21" s="311" t="s">
        <v>207</v>
      </c>
      <c r="D21" s="193"/>
      <c r="E21" s="194"/>
      <c r="F21" s="194"/>
      <c r="G21" s="50">
        <f t="shared" si="3"/>
        <v>0</v>
      </c>
      <c r="H21" s="195"/>
      <c r="I21" s="194"/>
      <c r="J21" s="194"/>
      <c r="K21" s="41">
        <f t="shared" si="0"/>
        <v>0</v>
      </c>
      <c r="L21" s="49">
        <f t="shared" si="1"/>
        <v>0</v>
      </c>
      <c r="M21" s="22">
        <f t="shared" si="1"/>
        <v>0</v>
      </c>
      <c r="N21" s="22">
        <f t="shared" si="1"/>
        <v>0</v>
      </c>
      <c r="O21" s="50">
        <f t="shared" si="2"/>
        <v>0</v>
      </c>
      <c r="P21" s="238"/>
    </row>
    <row r="22" spans="1:16" ht="15.75">
      <c r="A22" s="69" t="s">
        <v>140</v>
      </c>
      <c r="B22" s="124" t="s">
        <v>189</v>
      </c>
      <c r="C22" s="311"/>
      <c r="D22" s="193"/>
      <c r="E22" s="194"/>
      <c r="F22" s="194"/>
      <c r="G22" s="50">
        <f t="shared" si="3"/>
        <v>0</v>
      </c>
      <c r="H22" s="195"/>
      <c r="I22" s="194"/>
      <c r="J22" s="194"/>
      <c r="K22" s="41">
        <f t="shared" si="0"/>
        <v>0</v>
      </c>
      <c r="L22" s="49">
        <f t="shared" si="1"/>
        <v>0</v>
      </c>
      <c r="M22" s="22">
        <f t="shared" si="1"/>
        <v>0</v>
      </c>
      <c r="N22" s="22">
        <f t="shared" si="1"/>
        <v>0</v>
      </c>
      <c r="O22" s="50">
        <f t="shared" si="2"/>
        <v>0</v>
      </c>
      <c r="P22" s="238"/>
    </row>
    <row r="23" spans="1:16" ht="15.75">
      <c r="A23" s="67" t="s">
        <v>153</v>
      </c>
      <c r="B23" s="124" t="s">
        <v>190</v>
      </c>
      <c r="C23" s="309" t="s">
        <v>154</v>
      </c>
      <c r="D23" s="193"/>
      <c r="E23" s="194"/>
      <c r="F23" s="194"/>
      <c r="G23" s="50">
        <f t="shared" si="3"/>
        <v>0</v>
      </c>
      <c r="H23" s="195"/>
      <c r="I23" s="194"/>
      <c r="J23" s="194"/>
      <c r="K23" s="41">
        <f t="shared" si="0"/>
        <v>0</v>
      </c>
      <c r="L23" s="49">
        <f t="shared" si="1"/>
        <v>0</v>
      </c>
      <c r="M23" s="22">
        <f t="shared" si="1"/>
        <v>0</v>
      </c>
      <c r="N23" s="22">
        <f t="shared" si="1"/>
        <v>0</v>
      </c>
      <c r="O23" s="50">
        <f t="shared" si="2"/>
        <v>0</v>
      </c>
      <c r="P23" s="238"/>
    </row>
    <row r="24" spans="1:16" ht="15.75">
      <c r="A24" s="69" t="s">
        <v>140</v>
      </c>
      <c r="B24" s="124" t="s">
        <v>191</v>
      </c>
      <c r="C24" s="309"/>
      <c r="D24" s="193"/>
      <c r="E24" s="194"/>
      <c r="F24" s="194"/>
      <c r="G24" s="50">
        <f t="shared" si="3"/>
        <v>0</v>
      </c>
      <c r="H24" s="195"/>
      <c r="I24" s="194"/>
      <c r="J24" s="194"/>
      <c r="K24" s="41">
        <f t="shared" si="0"/>
        <v>0</v>
      </c>
      <c r="L24" s="49">
        <f t="shared" si="1"/>
        <v>0</v>
      </c>
      <c r="M24" s="22">
        <f t="shared" si="1"/>
        <v>0</v>
      </c>
      <c r="N24" s="22">
        <f t="shared" si="1"/>
        <v>0</v>
      </c>
      <c r="O24" s="50">
        <f t="shared" si="2"/>
        <v>0</v>
      </c>
      <c r="P24" s="238"/>
    </row>
    <row r="25" spans="1:16" ht="15.75">
      <c r="A25" s="67" t="s">
        <v>155</v>
      </c>
      <c r="B25" s="124" t="s">
        <v>337</v>
      </c>
      <c r="C25" s="309" t="s">
        <v>156</v>
      </c>
      <c r="D25" s="193"/>
      <c r="E25" s="194"/>
      <c r="F25" s="194"/>
      <c r="G25" s="50">
        <f t="shared" si="3"/>
        <v>0</v>
      </c>
      <c r="H25" s="195"/>
      <c r="I25" s="194"/>
      <c r="J25" s="194"/>
      <c r="K25" s="41">
        <f t="shared" si="0"/>
        <v>0</v>
      </c>
      <c r="L25" s="49">
        <f t="shared" si="1"/>
        <v>0</v>
      </c>
      <c r="M25" s="22">
        <f t="shared" si="1"/>
        <v>0</v>
      </c>
      <c r="N25" s="22">
        <f t="shared" si="1"/>
        <v>0</v>
      </c>
      <c r="O25" s="50">
        <f t="shared" si="2"/>
        <v>0</v>
      </c>
      <c r="P25" s="238"/>
    </row>
    <row r="26" spans="1:16" ht="15.75">
      <c r="A26" s="69" t="s">
        <v>140</v>
      </c>
      <c r="B26" s="124" t="s">
        <v>192</v>
      </c>
      <c r="C26" s="309"/>
      <c r="D26" s="193"/>
      <c r="E26" s="194"/>
      <c r="F26" s="194"/>
      <c r="G26" s="50">
        <f t="shared" si="3"/>
        <v>0</v>
      </c>
      <c r="H26" s="195"/>
      <c r="I26" s="194"/>
      <c r="J26" s="194"/>
      <c r="K26" s="41">
        <f t="shared" si="0"/>
        <v>0</v>
      </c>
      <c r="L26" s="51">
        <f t="shared" si="1"/>
        <v>0</v>
      </c>
      <c r="M26" s="25">
        <f t="shared" si="1"/>
        <v>0</v>
      </c>
      <c r="N26" s="25">
        <f t="shared" si="1"/>
        <v>0</v>
      </c>
      <c r="O26" s="50">
        <f t="shared" si="2"/>
        <v>0</v>
      </c>
      <c r="P26" s="238"/>
    </row>
    <row r="27" spans="1:16" ht="15.75">
      <c r="A27" s="67" t="s">
        <v>157</v>
      </c>
      <c r="B27" s="124" t="s">
        <v>193</v>
      </c>
      <c r="C27" s="309" t="s">
        <v>158</v>
      </c>
      <c r="D27" s="193"/>
      <c r="E27" s="194"/>
      <c r="F27" s="194"/>
      <c r="G27" s="50">
        <f t="shared" si="3"/>
        <v>0</v>
      </c>
      <c r="H27" s="195"/>
      <c r="I27" s="194"/>
      <c r="J27" s="194"/>
      <c r="K27" s="41">
        <f t="shared" si="0"/>
        <v>0</v>
      </c>
      <c r="L27" s="49">
        <f t="shared" si="1"/>
        <v>0</v>
      </c>
      <c r="M27" s="22">
        <f t="shared" si="1"/>
        <v>0</v>
      </c>
      <c r="N27" s="22">
        <f t="shared" si="1"/>
        <v>0</v>
      </c>
      <c r="O27" s="50">
        <f t="shared" si="2"/>
        <v>0</v>
      </c>
      <c r="P27" s="238"/>
    </row>
    <row r="28" spans="1:16" ht="15.75">
      <c r="A28" s="69" t="s">
        <v>140</v>
      </c>
      <c r="B28" s="124" t="s">
        <v>194</v>
      </c>
      <c r="C28" s="309"/>
      <c r="D28" s="193"/>
      <c r="E28" s="194"/>
      <c r="F28" s="194"/>
      <c r="G28" s="50">
        <f t="shared" si="3"/>
        <v>0</v>
      </c>
      <c r="H28" s="195"/>
      <c r="I28" s="194"/>
      <c r="J28" s="194"/>
      <c r="K28" s="41">
        <f t="shared" si="0"/>
        <v>0</v>
      </c>
      <c r="L28" s="49">
        <f t="shared" si="1"/>
        <v>0</v>
      </c>
      <c r="M28" s="22">
        <f t="shared" si="1"/>
        <v>0</v>
      </c>
      <c r="N28" s="22">
        <f t="shared" si="1"/>
        <v>0</v>
      </c>
      <c r="O28" s="50">
        <f t="shared" si="2"/>
        <v>0</v>
      </c>
      <c r="P28" s="238"/>
    </row>
    <row r="29" spans="1:16" ht="15.75">
      <c r="A29" s="67" t="s">
        <v>159</v>
      </c>
      <c r="B29" s="124" t="s">
        <v>195</v>
      </c>
      <c r="C29" s="309" t="s">
        <v>160</v>
      </c>
      <c r="D29" s="193"/>
      <c r="E29" s="194"/>
      <c r="F29" s="194"/>
      <c r="G29" s="50">
        <f t="shared" si="3"/>
        <v>0</v>
      </c>
      <c r="H29" s="195"/>
      <c r="I29" s="194"/>
      <c r="J29" s="194"/>
      <c r="K29" s="41">
        <f t="shared" si="0"/>
        <v>0</v>
      </c>
      <c r="L29" s="49">
        <f t="shared" si="1"/>
        <v>0</v>
      </c>
      <c r="M29" s="22">
        <f t="shared" si="1"/>
        <v>0</v>
      </c>
      <c r="N29" s="22">
        <f t="shared" si="1"/>
        <v>0</v>
      </c>
      <c r="O29" s="50">
        <f t="shared" si="2"/>
        <v>0</v>
      </c>
      <c r="P29" s="238"/>
    </row>
    <row r="30" spans="1:16" ht="15.75">
      <c r="A30" s="69" t="s">
        <v>140</v>
      </c>
      <c r="B30" s="124" t="s">
        <v>196</v>
      </c>
      <c r="C30" s="309"/>
      <c r="D30" s="193"/>
      <c r="E30" s="194"/>
      <c r="F30" s="194"/>
      <c r="G30" s="50">
        <f t="shared" si="3"/>
        <v>0</v>
      </c>
      <c r="H30" s="195"/>
      <c r="I30" s="194"/>
      <c r="J30" s="194"/>
      <c r="K30" s="41">
        <f t="shared" si="0"/>
        <v>0</v>
      </c>
      <c r="L30" s="49">
        <f t="shared" si="1"/>
        <v>0</v>
      </c>
      <c r="M30" s="22">
        <f t="shared" si="1"/>
        <v>0</v>
      </c>
      <c r="N30" s="22">
        <f t="shared" si="1"/>
        <v>0</v>
      </c>
      <c r="O30" s="50">
        <f t="shared" si="2"/>
        <v>0</v>
      </c>
      <c r="P30" s="238"/>
    </row>
    <row r="31" spans="1:16" ht="15.75">
      <c r="A31" s="67" t="s">
        <v>161</v>
      </c>
      <c r="B31" s="124" t="s">
        <v>197</v>
      </c>
      <c r="C31" s="309" t="s">
        <v>162</v>
      </c>
      <c r="D31" s="193"/>
      <c r="E31" s="194"/>
      <c r="F31" s="194"/>
      <c r="G31" s="50">
        <f t="shared" si="3"/>
        <v>0</v>
      </c>
      <c r="H31" s="195"/>
      <c r="I31" s="194"/>
      <c r="J31" s="194"/>
      <c r="K31" s="41">
        <f t="shared" si="0"/>
        <v>0</v>
      </c>
      <c r="L31" s="49">
        <f t="shared" si="1"/>
        <v>0</v>
      </c>
      <c r="M31" s="22">
        <f t="shared" si="1"/>
        <v>0</v>
      </c>
      <c r="N31" s="22">
        <f t="shared" si="1"/>
        <v>0</v>
      </c>
      <c r="O31" s="50">
        <f t="shared" si="2"/>
        <v>0</v>
      </c>
      <c r="P31" s="238"/>
    </row>
    <row r="32" spans="1:16" ht="15.75">
      <c r="A32" s="69" t="s">
        <v>140</v>
      </c>
      <c r="B32" s="124" t="s">
        <v>198</v>
      </c>
      <c r="C32" s="309"/>
      <c r="D32" s="193"/>
      <c r="E32" s="194"/>
      <c r="F32" s="194"/>
      <c r="G32" s="50">
        <f t="shared" si="3"/>
        <v>0</v>
      </c>
      <c r="H32" s="195"/>
      <c r="I32" s="194"/>
      <c r="J32" s="194"/>
      <c r="K32" s="41">
        <f t="shared" si="0"/>
        <v>0</v>
      </c>
      <c r="L32" s="49">
        <f t="shared" si="1"/>
        <v>0</v>
      </c>
      <c r="M32" s="22">
        <f t="shared" si="1"/>
        <v>0</v>
      </c>
      <c r="N32" s="22">
        <f t="shared" si="1"/>
        <v>0</v>
      </c>
      <c r="O32" s="50">
        <f t="shared" si="2"/>
        <v>0</v>
      </c>
      <c r="P32" s="238"/>
    </row>
    <row r="33" spans="1:16" ht="15.75">
      <c r="A33" s="67" t="s">
        <v>163</v>
      </c>
      <c r="B33" s="124" t="s">
        <v>199</v>
      </c>
      <c r="C33" s="309" t="s">
        <v>164</v>
      </c>
      <c r="D33" s="193"/>
      <c r="E33" s="194"/>
      <c r="F33" s="194"/>
      <c r="G33" s="50">
        <f t="shared" si="3"/>
        <v>0</v>
      </c>
      <c r="H33" s="195"/>
      <c r="I33" s="194"/>
      <c r="J33" s="194"/>
      <c r="K33" s="41">
        <f t="shared" si="0"/>
        <v>0</v>
      </c>
      <c r="L33" s="49">
        <f t="shared" si="1"/>
        <v>0</v>
      </c>
      <c r="M33" s="22">
        <f t="shared" si="1"/>
        <v>0</v>
      </c>
      <c r="N33" s="22">
        <f t="shared" si="1"/>
        <v>0</v>
      </c>
      <c r="O33" s="50">
        <f t="shared" si="2"/>
        <v>0</v>
      </c>
      <c r="P33" s="238"/>
    </row>
    <row r="34" spans="1:16" ht="16.5" thickBot="1">
      <c r="A34" s="70" t="s">
        <v>140</v>
      </c>
      <c r="B34" s="126" t="s">
        <v>165</v>
      </c>
      <c r="C34" s="317"/>
      <c r="D34" s="191"/>
      <c r="E34" s="192"/>
      <c r="F34" s="192"/>
      <c r="G34" s="46">
        <f t="shared" si="3"/>
        <v>0</v>
      </c>
      <c r="H34" s="231"/>
      <c r="I34" s="192"/>
      <c r="J34" s="192"/>
      <c r="K34" s="39">
        <f t="shared" si="0"/>
        <v>0</v>
      </c>
      <c r="L34" s="45">
        <f t="shared" si="1"/>
        <v>0</v>
      </c>
      <c r="M34" s="26">
        <f t="shared" si="1"/>
        <v>0</v>
      </c>
      <c r="N34" s="26">
        <f t="shared" si="1"/>
        <v>0</v>
      </c>
      <c r="O34" s="46">
        <f t="shared" si="2"/>
        <v>0</v>
      </c>
      <c r="P34" s="237"/>
    </row>
    <row r="35" spans="1:16" ht="31.5">
      <c r="A35" s="66" t="s">
        <v>16</v>
      </c>
      <c r="B35" s="127" t="s">
        <v>200</v>
      </c>
      <c r="C35" s="130" t="s">
        <v>166</v>
      </c>
      <c r="D35" s="186"/>
      <c r="E35" s="187"/>
      <c r="F35" s="187"/>
      <c r="G35" s="48">
        <f t="shared" si="3"/>
        <v>0</v>
      </c>
      <c r="H35" s="188"/>
      <c r="I35" s="187"/>
      <c r="J35" s="187"/>
      <c r="K35" s="40">
        <f t="shared" si="0"/>
        <v>0</v>
      </c>
      <c r="L35" s="42">
        <f t="shared" si="1"/>
        <v>0</v>
      </c>
      <c r="M35" s="43">
        <f t="shared" si="1"/>
        <v>0</v>
      </c>
      <c r="N35" s="43">
        <f t="shared" si="1"/>
        <v>0</v>
      </c>
      <c r="O35" s="44">
        <f t="shared" si="2"/>
        <v>0</v>
      </c>
      <c r="P35" s="190"/>
    </row>
    <row r="36" spans="1:16" ht="48" thickBot="1">
      <c r="A36" s="65" t="s">
        <v>167</v>
      </c>
      <c r="B36" s="126" t="s">
        <v>201</v>
      </c>
      <c r="C36" s="62" t="s">
        <v>168</v>
      </c>
      <c r="D36" s="191"/>
      <c r="E36" s="192"/>
      <c r="F36" s="192"/>
      <c r="G36" s="46">
        <f t="shared" si="3"/>
        <v>0</v>
      </c>
      <c r="H36" s="231"/>
      <c r="I36" s="192"/>
      <c r="J36" s="192"/>
      <c r="K36" s="39">
        <f t="shared" si="0"/>
        <v>0</v>
      </c>
      <c r="L36" s="45">
        <f t="shared" si="1"/>
        <v>0</v>
      </c>
      <c r="M36" s="26">
        <f t="shared" si="1"/>
        <v>0</v>
      </c>
      <c r="N36" s="26">
        <f t="shared" si="1"/>
        <v>0</v>
      </c>
      <c r="O36" s="46">
        <f t="shared" si="2"/>
        <v>0</v>
      </c>
      <c r="P36" s="237"/>
    </row>
    <row r="37" spans="1:16" ht="31.5">
      <c r="A37" s="66" t="s">
        <v>169</v>
      </c>
      <c r="B37" s="127" t="s">
        <v>202</v>
      </c>
      <c r="C37" s="130" t="s">
        <v>170</v>
      </c>
      <c r="D37" s="186"/>
      <c r="E37" s="187"/>
      <c r="F37" s="187"/>
      <c r="G37" s="48">
        <f t="shared" si="3"/>
        <v>0</v>
      </c>
      <c r="H37" s="188"/>
      <c r="I37" s="187"/>
      <c r="J37" s="187"/>
      <c r="K37" s="40">
        <f t="shared" si="0"/>
        <v>0</v>
      </c>
      <c r="L37" s="42">
        <f t="shared" si="1"/>
        <v>0</v>
      </c>
      <c r="M37" s="43">
        <f t="shared" si="1"/>
        <v>0</v>
      </c>
      <c r="N37" s="43">
        <f t="shared" si="1"/>
        <v>0</v>
      </c>
      <c r="O37" s="44">
        <f t="shared" si="2"/>
        <v>0</v>
      </c>
      <c r="P37" s="190"/>
    </row>
    <row r="38" spans="1:16" ht="15.75">
      <c r="A38" s="67" t="s">
        <v>171</v>
      </c>
      <c r="B38" s="124" t="s">
        <v>203</v>
      </c>
      <c r="C38" s="12" t="s">
        <v>172</v>
      </c>
      <c r="D38" s="193"/>
      <c r="E38" s="194"/>
      <c r="F38" s="194"/>
      <c r="G38" s="50">
        <f t="shared" si="3"/>
        <v>0</v>
      </c>
      <c r="H38" s="195"/>
      <c r="I38" s="194"/>
      <c r="J38" s="194"/>
      <c r="K38" s="41">
        <f t="shared" si="0"/>
        <v>0</v>
      </c>
      <c r="L38" s="49">
        <f t="shared" si="1"/>
        <v>0</v>
      </c>
      <c r="M38" s="22">
        <f t="shared" si="1"/>
        <v>0</v>
      </c>
      <c r="N38" s="22">
        <f t="shared" si="1"/>
        <v>0</v>
      </c>
      <c r="O38" s="50">
        <f t="shared" si="2"/>
        <v>0</v>
      </c>
      <c r="P38" s="238"/>
    </row>
    <row r="39" spans="1:16" ht="15.75">
      <c r="A39" s="67" t="s">
        <v>173</v>
      </c>
      <c r="B39" s="124" t="s">
        <v>204</v>
      </c>
      <c r="C39" s="12" t="s">
        <v>174</v>
      </c>
      <c r="D39" s="193"/>
      <c r="E39" s="194"/>
      <c r="F39" s="194"/>
      <c r="G39" s="50">
        <f t="shared" si="3"/>
        <v>0</v>
      </c>
      <c r="H39" s="195"/>
      <c r="I39" s="194"/>
      <c r="J39" s="194"/>
      <c r="K39" s="41">
        <f t="shared" si="0"/>
        <v>0</v>
      </c>
      <c r="L39" s="49">
        <f t="shared" si="1"/>
        <v>0</v>
      </c>
      <c r="M39" s="22">
        <f t="shared" si="1"/>
        <v>0</v>
      </c>
      <c r="N39" s="22">
        <f t="shared" si="1"/>
        <v>0</v>
      </c>
      <c r="O39" s="50">
        <f t="shared" si="2"/>
        <v>0</v>
      </c>
      <c r="P39" s="238"/>
    </row>
    <row r="40" spans="1:16" ht="32.25" thickBot="1">
      <c r="A40" s="65" t="s">
        <v>175</v>
      </c>
      <c r="B40" s="126" t="s">
        <v>205</v>
      </c>
      <c r="C40" s="62" t="s">
        <v>176</v>
      </c>
      <c r="D40" s="191"/>
      <c r="E40" s="192"/>
      <c r="F40" s="192"/>
      <c r="G40" s="46">
        <f t="shared" si="3"/>
        <v>0</v>
      </c>
      <c r="H40" s="231"/>
      <c r="I40" s="192"/>
      <c r="J40" s="192"/>
      <c r="K40" s="39">
        <f t="shared" si="0"/>
        <v>0</v>
      </c>
      <c r="L40" s="45">
        <f t="shared" si="1"/>
        <v>0</v>
      </c>
      <c r="M40" s="26">
        <f t="shared" si="1"/>
        <v>0</v>
      </c>
      <c r="N40" s="26">
        <f t="shared" si="1"/>
        <v>0</v>
      </c>
      <c r="O40" s="46">
        <f t="shared" si="2"/>
        <v>0</v>
      </c>
      <c r="P40" s="237"/>
    </row>
    <row r="41" spans="1:16" ht="15.75">
      <c r="A41" s="66" t="s">
        <v>177</v>
      </c>
      <c r="B41" s="127" t="s">
        <v>206</v>
      </c>
      <c r="C41" s="130" t="s">
        <v>178</v>
      </c>
      <c r="D41" s="186"/>
      <c r="E41" s="187"/>
      <c r="F41" s="187"/>
      <c r="G41" s="48">
        <f t="shared" si="3"/>
        <v>0</v>
      </c>
      <c r="H41" s="188"/>
      <c r="I41" s="187"/>
      <c r="J41" s="187"/>
      <c r="K41" s="40">
        <f t="shared" si="0"/>
        <v>0</v>
      </c>
      <c r="L41" s="42">
        <f t="shared" si="1"/>
        <v>0</v>
      </c>
      <c r="M41" s="43">
        <f t="shared" si="1"/>
        <v>0</v>
      </c>
      <c r="N41" s="43">
        <f t="shared" si="1"/>
        <v>0</v>
      </c>
      <c r="O41" s="44">
        <f t="shared" si="2"/>
        <v>0</v>
      </c>
      <c r="P41" s="190"/>
    </row>
    <row r="42" spans="1:16" ht="32.25" thickBot="1">
      <c r="A42" s="65" t="s">
        <v>208</v>
      </c>
      <c r="B42" s="126" t="s">
        <v>238</v>
      </c>
      <c r="C42" s="62" t="s">
        <v>209</v>
      </c>
      <c r="D42" s="191"/>
      <c r="E42" s="192"/>
      <c r="F42" s="192"/>
      <c r="G42" s="46">
        <f t="shared" si="3"/>
        <v>0</v>
      </c>
      <c r="H42" s="231"/>
      <c r="I42" s="192"/>
      <c r="J42" s="192"/>
      <c r="K42" s="39">
        <f t="shared" si="0"/>
        <v>0</v>
      </c>
      <c r="L42" s="45">
        <f t="shared" si="1"/>
        <v>0</v>
      </c>
      <c r="M42" s="26">
        <f t="shared" si="1"/>
        <v>0</v>
      </c>
      <c r="N42" s="26">
        <f t="shared" si="1"/>
        <v>0</v>
      </c>
      <c r="O42" s="46">
        <f t="shared" si="2"/>
        <v>0</v>
      </c>
      <c r="P42" s="237"/>
    </row>
    <row r="43" spans="1:16" ht="15.75">
      <c r="A43" s="66" t="s">
        <v>210</v>
      </c>
      <c r="B43" s="127" t="s">
        <v>239</v>
      </c>
      <c r="C43" s="130" t="s">
        <v>211</v>
      </c>
      <c r="D43" s="186"/>
      <c r="E43" s="187"/>
      <c r="F43" s="187"/>
      <c r="G43" s="48">
        <f t="shared" si="3"/>
        <v>0</v>
      </c>
      <c r="H43" s="188"/>
      <c r="I43" s="187"/>
      <c r="J43" s="187"/>
      <c r="K43" s="40">
        <f t="shared" si="0"/>
        <v>0</v>
      </c>
      <c r="L43" s="42">
        <f t="shared" si="1"/>
        <v>0</v>
      </c>
      <c r="M43" s="43">
        <f t="shared" si="1"/>
        <v>0</v>
      </c>
      <c r="N43" s="43">
        <f t="shared" si="1"/>
        <v>0</v>
      </c>
      <c r="O43" s="44">
        <f t="shared" si="2"/>
        <v>0</v>
      </c>
      <c r="P43" s="190"/>
    </row>
    <row r="44" spans="1:16" ht="15.75">
      <c r="A44" s="67" t="s">
        <v>212</v>
      </c>
      <c r="B44" s="124" t="s">
        <v>240</v>
      </c>
      <c r="C44" s="89" t="s">
        <v>213</v>
      </c>
      <c r="D44" s="193"/>
      <c r="E44" s="194"/>
      <c r="F44" s="194"/>
      <c r="G44" s="50">
        <f t="shared" si="3"/>
        <v>0</v>
      </c>
      <c r="H44" s="195"/>
      <c r="I44" s="194"/>
      <c r="J44" s="194"/>
      <c r="K44" s="41">
        <f t="shared" si="0"/>
        <v>0</v>
      </c>
      <c r="L44" s="49">
        <f t="shared" si="1"/>
        <v>0</v>
      </c>
      <c r="M44" s="22">
        <f t="shared" si="1"/>
        <v>0</v>
      </c>
      <c r="N44" s="22">
        <f t="shared" si="1"/>
        <v>0</v>
      </c>
      <c r="O44" s="50">
        <f t="shared" si="2"/>
        <v>0</v>
      </c>
      <c r="P44" s="238"/>
    </row>
    <row r="45" spans="1:16" ht="15.75">
      <c r="A45" s="67" t="s">
        <v>214</v>
      </c>
      <c r="B45" s="124" t="s">
        <v>241</v>
      </c>
      <c r="C45" s="12" t="s">
        <v>215</v>
      </c>
      <c r="D45" s="193"/>
      <c r="E45" s="194"/>
      <c r="F45" s="194"/>
      <c r="G45" s="50">
        <f t="shared" si="3"/>
        <v>0</v>
      </c>
      <c r="H45" s="195"/>
      <c r="I45" s="194"/>
      <c r="J45" s="194"/>
      <c r="K45" s="41">
        <f t="shared" si="0"/>
        <v>0</v>
      </c>
      <c r="L45" s="49">
        <f t="shared" si="1"/>
        <v>0</v>
      </c>
      <c r="M45" s="22">
        <f t="shared" si="1"/>
        <v>0</v>
      </c>
      <c r="N45" s="22">
        <f t="shared" si="1"/>
        <v>0</v>
      </c>
      <c r="O45" s="50">
        <f t="shared" si="2"/>
        <v>0</v>
      </c>
      <c r="P45" s="238"/>
    </row>
    <row r="46" spans="1:16" ht="16.5" thickBot="1">
      <c r="A46" s="65" t="s">
        <v>17</v>
      </c>
      <c r="B46" s="126" t="s">
        <v>242</v>
      </c>
      <c r="C46" s="13" t="s">
        <v>216</v>
      </c>
      <c r="D46" s="191"/>
      <c r="E46" s="192"/>
      <c r="F46" s="192"/>
      <c r="G46" s="46">
        <f t="shared" si="3"/>
        <v>0</v>
      </c>
      <c r="H46" s="231"/>
      <c r="I46" s="192"/>
      <c r="J46" s="192"/>
      <c r="K46" s="39">
        <f t="shared" si="0"/>
        <v>0</v>
      </c>
      <c r="L46" s="45">
        <f t="shared" si="1"/>
        <v>0</v>
      </c>
      <c r="M46" s="26">
        <f t="shared" si="1"/>
        <v>0</v>
      </c>
      <c r="N46" s="26">
        <f t="shared" si="1"/>
        <v>0</v>
      </c>
      <c r="O46" s="46">
        <f t="shared" si="2"/>
        <v>0</v>
      </c>
      <c r="P46" s="237"/>
    </row>
    <row r="47" spans="1:16" ht="15.75">
      <c r="A47" s="66" t="s">
        <v>217</v>
      </c>
      <c r="B47" s="127" t="s">
        <v>243</v>
      </c>
      <c r="C47" s="129" t="s">
        <v>218</v>
      </c>
      <c r="D47" s="186"/>
      <c r="E47" s="187"/>
      <c r="F47" s="187"/>
      <c r="G47" s="48">
        <f t="shared" si="3"/>
        <v>0</v>
      </c>
      <c r="H47" s="188"/>
      <c r="I47" s="187"/>
      <c r="J47" s="187"/>
      <c r="K47" s="40">
        <f t="shared" si="0"/>
        <v>0</v>
      </c>
      <c r="L47" s="42">
        <f t="shared" si="1"/>
        <v>0</v>
      </c>
      <c r="M47" s="43">
        <f t="shared" si="1"/>
        <v>0</v>
      </c>
      <c r="N47" s="43">
        <f t="shared" si="1"/>
        <v>0</v>
      </c>
      <c r="O47" s="44">
        <f t="shared" si="2"/>
        <v>0</v>
      </c>
      <c r="P47" s="190"/>
    </row>
    <row r="48" spans="1:16" ht="31.5">
      <c r="A48" s="67" t="s">
        <v>219</v>
      </c>
      <c r="B48" s="124" t="s">
        <v>244</v>
      </c>
      <c r="C48" s="89" t="s">
        <v>220</v>
      </c>
      <c r="D48" s="193"/>
      <c r="E48" s="194"/>
      <c r="F48" s="194"/>
      <c r="G48" s="50">
        <f t="shared" si="3"/>
        <v>0</v>
      </c>
      <c r="H48" s="195"/>
      <c r="I48" s="194"/>
      <c r="J48" s="194"/>
      <c r="K48" s="41">
        <f t="shared" si="0"/>
        <v>0</v>
      </c>
      <c r="L48" s="49">
        <f t="shared" si="1"/>
        <v>0</v>
      </c>
      <c r="M48" s="22">
        <f t="shared" si="1"/>
        <v>0</v>
      </c>
      <c r="N48" s="22">
        <f t="shared" si="1"/>
        <v>0</v>
      </c>
      <c r="O48" s="50">
        <f t="shared" si="2"/>
        <v>0</v>
      </c>
      <c r="P48" s="238"/>
    </row>
    <row r="49" spans="1:16" ht="15.75">
      <c r="A49" s="67" t="s">
        <v>221</v>
      </c>
      <c r="B49" s="124" t="s">
        <v>245</v>
      </c>
      <c r="C49" s="12" t="s">
        <v>222</v>
      </c>
      <c r="D49" s="193"/>
      <c r="E49" s="194"/>
      <c r="F49" s="194"/>
      <c r="G49" s="50">
        <f t="shared" si="3"/>
        <v>0</v>
      </c>
      <c r="H49" s="195"/>
      <c r="I49" s="194"/>
      <c r="J49" s="194"/>
      <c r="K49" s="41">
        <f t="shared" si="0"/>
        <v>0</v>
      </c>
      <c r="L49" s="49">
        <f t="shared" si="1"/>
        <v>0</v>
      </c>
      <c r="M49" s="22">
        <f t="shared" si="1"/>
        <v>0</v>
      </c>
      <c r="N49" s="22">
        <f t="shared" si="1"/>
        <v>0</v>
      </c>
      <c r="O49" s="50">
        <f t="shared" si="2"/>
        <v>0</v>
      </c>
      <c r="P49" s="238"/>
    </row>
    <row r="50" spans="1:16" ht="15.75">
      <c r="A50" s="67" t="s">
        <v>223</v>
      </c>
      <c r="B50" s="124" t="s">
        <v>246</v>
      </c>
      <c r="C50" s="12" t="s">
        <v>224</v>
      </c>
      <c r="D50" s="193"/>
      <c r="E50" s="194"/>
      <c r="F50" s="194"/>
      <c r="G50" s="50">
        <f t="shared" si="3"/>
        <v>0</v>
      </c>
      <c r="H50" s="195"/>
      <c r="I50" s="194"/>
      <c r="J50" s="194"/>
      <c r="K50" s="41">
        <f t="shared" si="0"/>
        <v>0</v>
      </c>
      <c r="L50" s="49">
        <f t="shared" si="1"/>
        <v>0</v>
      </c>
      <c r="M50" s="22">
        <f t="shared" si="1"/>
        <v>0</v>
      </c>
      <c r="N50" s="22">
        <f t="shared" si="1"/>
        <v>0</v>
      </c>
      <c r="O50" s="50">
        <f t="shared" si="2"/>
        <v>0</v>
      </c>
      <c r="P50" s="238"/>
    </row>
    <row r="51" spans="1:16" ht="15.75">
      <c r="A51" s="67" t="s">
        <v>225</v>
      </c>
      <c r="B51" s="124" t="s">
        <v>247</v>
      </c>
      <c r="C51" s="12" t="s">
        <v>226</v>
      </c>
      <c r="D51" s="193"/>
      <c r="E51" s="194"/>
      <c r="F51" s="194"/>
      <c r="G51" s="50">
        <f t="shared" si="3"/>
        <v>0</v>
      </c>
      <c r="H51" s="195"/>
      <c r="I51" s="194"/>
      <c r="J51" s="194"/>
      <c r="K51" s="41">
        <f t="shared" si="0"/>
        <v>0</v>
      </c>
      <c r="L51" s="49">
        <f t="shared" si="1"/>
        <v>0</v>
      </c>
      <c r="M51" s="22">
        <f t="shared" si="1"/>
        <v>0</v>
      </c>
      <c r="N51" s="22">
        <f t="shared" si="1"/>
        <v>0</v>
      </c>
      <c r="O51" s="50">
        <f t="shared" si="2"/>
        <v>0</v>
      </c>
      <c r="P51" s="238"/>
    </row>
    <row r="52" spans="1:16" ht="15.75">
      <c r="A52" s="67" t="s">
        <v>227</v>
      </c>
      <c r="B52" s="124" t="s">
        <v>248</v>
      </c>
      <c r="C52" s="12" t="s">
        <v>228</v>
      </c>
      <c r="D52" s="193"/>
      <c r="E52" s="194"/>
      <c r="F52" s="194"/>
      <c r="G52" s="50">
        <f t="shared" si="3"/>
        <v>0</v>
      </c>
      <c r="H52" s="195"/>
      <c r="I52" s="194"/>
      <c r="J52" s="194"/>
      <c r="K52" s="41">
        <f t="shared" si="0"/>
        <v>0</v>
      </c>
      <c r="L52" s="49">
        <f t="shared" si="1"/>
        <v>0</v>
      </c>
      <c r="M52" s="22">
        <f t="shared" si="1"/>
        <v>0</v>
      </c>
      <c r="N52" s="22">
        <f t="shared" si="1"/>
        <v>0</v>
      </c>
      <c r="O52" s="50">
        <f t="shared" si="2"/>
        <v>0</v>
      </c>
      <c r="P52" s="238"/>
    </row>
    <row r="53" spans="1:16" ht="31.5">
      <c r="A53" s="71" t="s">
        <v>254</v>
      </c>
      <c r="B53" s="124" t="s">
        <v>249</v>
      </c>
      <c r="C53" s="12" t="s">
        <v>229</v>
      </c>
      <c r="D53" s="193"/>
      <c r="E53" s="194"/>
      <c r="F53" s="194"/>
      <c r="G53" s="50">
        <f t="shared" si="3"/>
        <v>0</v>
      </c>
      <c r="H53" s="195"/>
      <c r="I53" s="194"/>
      <c r="J53" s="194"/>
      <c r="K53" s="41">
        <f t="shared" si="0"/>
        <v>0</v>
      </c>
      <c r="L53" s="49">
        <f t="shared" si="1"/>
        <v>0</v>
      </c>
      <c r="M53" s="22">
        <f t="shared" si="1"/>
        <v>0</v>
      </c>
      <c r="N53" s="22">
        <f t="shared" si="1"/>
        <v>0</v>
      </c>
      <c r="O53" s="50">
        <f t="shared" si="2"/>
        <v>0</v>
      </c>
      <c r="P53" s="238"/>
    </row>
    <row r="54" spans="1:16" ht="15.75">
      <c r="A54" s="67" t="s">
        <v>230</v>
      </c>
      <c r="B54" s="124" t="s">
        <v>250</v>
      </c>
      <c r="C54" s="12" t="s">
        <v>231</v>
      </c>
      <c r="D54" s="193"/>
      <c r="E54" s="194"/>
      <c r="F54" s="194"/>
      <c r="G54" s="50">
        <f t="shared" si="3"/>
        <v>0</v>
      </c>
      <c r="H54" s="195"/>
      <c r="I54" s="194"/>
      <c r="J54" s="194"/>
      <c r="K54" s="41">
        <f t="shared" si="0"/>
        <v>0</v>
      </c>
      <c r="L54" s="49">
        <f t="shared" si="1"/>
        <v>0</v>
      </c>
      <c r="M54" s="22">
        <f t="shared" si="1"/>
        <v>0</v>
      </c>
      <c r="N54" s="22">
        <f t="shared" si="1"/>
        <v>0</v>
      </c>
      <c r="O54" s="50">
        <f t="shared" si="2"/>
        <v>0</v>
      </c>
      <c r="P54" s="238"/>
    </row>
    <row r="55" spans="1:16" ht="15.75">
      <c r="A55" s="67" t="s">
        <v>232</v>
      </c>
      <c r="B55" s="124" t="s">
        <v>251</v>
      </c>
      <c r="C55" s="12" t="s">
        <v>233</v>
      </c>
      <c r="D55" s="193"/>
      <c r="E55" s="194"/>
      <c r="F55" s="194"/>
      <c r="G55" s="50">
        <f t="shared" si="3"/>
        <v>0</v>
      </c>
      <c r="H55" s="195"/>
      <c r="I55" s="194"/>
      <c r="J55" s="194"/>
      <c r="K55" s="41">
        <f t="shared" si="0"/>
        <v>0</v>
      </c>
      <c r="L55" s="49">
        <f t="shared" si="1"/>
        <v>0</v>
      </c>
      <c r="M55" s="22">
        <f t="shared" si="1"/>
        <v>0</v>
      </c>
      <c r="N55" s="22">
        <f t="shared" si="1"/>
        <v>0</v>
      </c>
      <c r="O55" s="50">
        <f t="shared" si="2"/>
        <v>0</v>
      </c>
      <c r="P55" s="238"/>
    </row>
    <row r="56" spans="1:16" ht="63">
      <c r="A56" s="71" t="s">
        <v>234</v>
      </c>
      <c r="B56" s="123" t="s">
        <v>252</v>
      </c>
      <c r="C56" s="89" t="s">
        <v>235</v>
      </c>
      <c r="D56" s="193"/>
      <c r="E56" s="194"/>
      <c r="F56" s="194"/>
      <c r="G56" s="50">
        <f t="shared" si="3"/>
        <v>0</v>
      </c>
      <c r="H56" s="195"/>
      <c r="I56" s="194"/>
      <c r="J56" s="194"/>
      <c r="K56" s="41">
        <f t="shared" si="0"/>
        <v>0</v>
      </c>
      <c r="L56" s="49">
        <f t="shared" si="1"/>
        <v>0</v>
      </c>
      <c r="M56" s="22">
        <f t="shared" si="1"/>
        <v>0</v>
      </c>
      <c r="N56" s="22">
        <f t="shared" si="1"/>
        <v>0</v>
      </c>
      <c r="O56" s="50">
        <f t="shared" si="2"/>
        <v>0</v>
      </c>
      <c r="P56" s="238"/>
    </row>
    <row r="57" spans="1:16" ht="15.75">
      <c r="A57" s="71" t="s">
        <v>236</v>
      </c>
      <c r="B57" s="123" t="s">
        <v>253</v>
      </c>
      <c r="C57" s="89" t="s">
        <v>237</v>
      </c>
      <c r="D57" s="193"/>
      <c r="E57" s="194"/>
      <c r="F57" s="194"/>
      <c r="G57" s="50">
        <f t="shared" si="3"/>
        <v>0</v>
      </c>
      <c r="H57" s="195"/>
      <c r="I57" s="194"/>
      <c r="J57" s="194"/>
      <c r="K57" s="41">
        <f t="shared" si="0"/>
        <v>0</v>
      </c>
      <c r="L57" s="49">
        <f t="shared" si="1"/>
        <v>0</v>
      </c>
      <c r="M57" s="22">
        <f t="shared" si="1"/>
        <v>0</v>
      </c>
      <c r="N57" s="22">
        <f t="shared" si="1"/>
        <v>0</v>
      </c>
      <c r="O57" s="50">
        <f t="shared" si="2"/>
        <v>0</v>
      </c>
      <c r="P57" s="238"/>
    </row>
    <row r="58" spans="1:16" ht="94.5">
      <c r="A58" s="72" t="s">
        <v>285</v>
      </c>
      <c r="B58" s="128" t="s">
        <v>286</v>
      </c>
      <c r="C58" s="89" t="s">
        <v>255</v>
      </c>
      <c r="D58" s="193"/>
      <c r="E58" s="194"/>
      <c r="F58" s="194"/>
      <c r="G58" s="50">
        <f t="shared" si="3"/>
        <v>0</v>
      </c>
      <c r="H58" s="195"/>
      <c r="I58" s="194"/>
      <c r="J58" s="194"/>
      <c r="K58" s="41">
        <f t="shared" si="0"/>
        <v>0</v>
      </c>
      <c r="L58" s="49">
        <f t="shared" si="1"/>
        <v>0</v>
      </c>
      <c r="M58" s="22">
        <f t="shared" si="1"/>
        <v>0</v>
      </c>
      <c r="N58" s="22">
        <f t="shared" si="1"/>
        <v>0</v>
      </c>
      <c r="O58" s="50">
        <f t="shared" si="2"/>
        <v>0</v>
      </c>
      <c r="P58" s="238"/>
    </row>
    <row r="59" spans="1:16" ht="16.5" thickBot="1">
      <c r="A59" s="65" t="s">
        <v>334</v>
      </c>
      <c r="B59" s="121" t="s">
        <v>287</v>
      </c>
      <c r="C59" s="13" t="s">
        <v>256</v>
      </c>
      <c r="D59" s="191"/>
      <c r="E59" s="192"/>
      <c r="F59" s="192"/>
      <c r="G59" s="46">
        <f t="shared" si="3"/>
        <v>0</v>
      </c>
      <c r="H59" s="231"/>
      <c r="I59" s="192"/>
      <c r="J59" s="192"/>
      <c r="K59" s="39">
        <f t="shared" si="0"/>
        <v>0</v>
      </c>
      <c r="L59" s="45">
        <f t="shared" si="1"/>
        <v>0</v>
      </c>
      <c r="M59" s="26">
        <f t="shared" si="1"/>
        <v>0</v>
      </c>
      <c r="N59" s="26">
        <f t="shared" si="1"/>
        <v>0</v>
      </c>
      <c r="O59" s="46">
        <f t="shared" si="2"/>
        <v>0</v>
      </c>
      <c r="P59" s="237"/>
    </row>
    <row r="60" spans="1:16" ht="15.75">
      <c r="A60" s="66" t="s">
        <v>257</v>
      </c>
      <c r="B60" s="122" t="s">
        <v>288</v>
      </c>
      <c r="C60" s="129" t="s">
        <v>258</v>
      </c>
      <c r="D60" s="186"/>
      <c r="E60" s="187"/>
      <c r="F60" s="187"/>
      <c r="G60" s="48">
        <f t="shared" si="3"/>
        <v>0</v>
      </c>
      <c r="H60" s="188"/>
      <c r="I60" s="187"/>
      <c r="J60" s="187"/>
      <c r="K60" s="40">
        <f t="shared" si="0"/>
        <v>0</v>
      </c>
      <c r="L60" s="42">
        <f t="shared" si="1"/>
        <v>0</v>
      </c>
      <c r="M60" s="43">
        <f t="shared" si="1"/>
        <v>0</v>
      </c>
      <c r="N60" s="43">
        <f t="shared" si="1"/>
        <v>0</v>
      </c>
      <c r="O60" s="44">
        <f t="shared" si="2"/>
        <v>0</v>
      </c>
      <c r="P60" s="190"/>
    </row>
    <row r="61" spans="1:16" ht="110.25">
      <c r="A61" s="71" t="s">
        <v>259</v>
      </c>
      <c r="B61" s="123" t="s">
        <v>289</v>
      </c>
      <c r="C61" s="89" t="s">
        <v>260</v>
      </c>
      <c r="D61" s="193"/>
      <c r="E61" s="194"/>
      <c r="F61" s="194"/>
      <c r="G61" s="50">
        <f t="shared" si="3"/>
        <v>0</v>
      </c>
      <c r="H61" s="195"/>
      <c r="I61" s="194"/>
      <c r="J61" s="194"/>
      <c r="K61" s="41">
        <f t="shared" si="0"/>
        <v>0</v>
      </c>
      <c r="L61" s="49">
        <f t="shared" si="1"/>
        <v>0</v>
      </c>
      <c r="M61" s="22">
        <f t="shared" si="1"/>
        <v>0</v>
      </c>
      <c r="N61" s="22">
        <f t="shared" si="1"/>
        <v>0</v>
      </c>
      <c r="O61" s="50">
        <f t="shared" si="2"/>
        <v>0</v>
      </c>
      <c r="P61" s="238"/>
    </row>
    <row r="62" spans="1:16" ht="63">
      <c r="A62" s="71" t="s">
        <v>261</v>
      </c>
      <c r="B62" s="123" t="s">
        <v>290</v>
      </c>
      <c r="C62" s="89" t="s">
        <v>262</v>
      </c>
      <c r="D62" s="193"/>
      <c r="E62" s="194"/>
      <c r="F62" s="194"/>
      <c r="G62" s="50">
        <f t="shared" si="3"/>
        <v>0</v>
      </c>
      <c r="H62" s="195"/>
      <c r="I62" s="194"/>
      <c r="J62" s="194"/>
      <c r="K62" s="41">
        <f t="shared" si="0"/>
        <v>0</v>
      </c>
      <c r="L62" s="49">
        <f t="shared" si="1"/>
        <v>0</v>
      </c>
      <c r="M62" s="22">
        <f t="shared" si="1"/>
        <v>0</v>
      </c>
      <c r="N62" s="22">
        <f t="shared" si="1"/>
        <v>0</v>
      </c>
      <c r="O62" s="50">
        <f t="shared" si="2"/>
        <v>0</v>
      </c>
      <c r="P62" s="238"/>
    </row>
    <row r="63" spans="1:16" ht="48" thickBot="1">
      <c r="A63" s="73" t="s">
        <v>263</v>
      </c>
      <c r="B63" s="121" t="s">
        <v>291</v>
      </c>
      <c r="C63" s="62" t="s">
        <v>264</v>
      </c>
      <c r="D63" s="191"/>
      <c r="E63" s="192"/>
      <c r="F63" s="192"/>
      <c r="G63" s="46">
        <f t="shared" si="3"/>
        <v>0</v>
      </c>
      <c r="H63" s="231"/>
      <c r="I63" s="192"/>
      <c r="J63" s="192"/>
      <c r="K63" s="39">
        <f t="shared" si="0"/>
        <v>0</v>
      </c>
      <c r="L63" s="45">
        <f t="shared" si="1"/>
        <v>0</v>
      </c>
      <c r="M63" s="26">
        <f t="shared" si="1"/>
        <v>0</v>
      </c>
      <c r="N63" s="26">
        <f t="shared" si="1"/>
        <v>0</v>
      </c>
      <c r="O63" s="46">
        <f t="shared" si="2"/>
        <v>0</v>
      </c>
      <c r="P63" s="237"/>
    </row>
    <row r="64" spans="1:16" ht="15.75">
      <c r="A64" s="66" t="s">
        <v>265</v>
      </c>
      <c r="B64" s="122" t="s">
        <v>292</v>
      </c>
      <c r="C64" s="129" t="s">
        <v>266</v>
      </c>
      <c r="D64" s="186"/>
      <c r="E64" s="187"/>
      <c r="F64" s="187"/>
      <c r="G64" s="48">
        <f t="shared" si="3"/>
        <v>0</v>
      </c>
      <c r="H64" s="188"/>
      <c r="I64" s="187"/>
      <c r="J64" s="187"/>
      <c r="K64" s="40">
        <f t="shared" si="0"/>
        <v>0</v>
      </c>
      <c r="L64" s="42">
        <f t="shared" si="1"/>
        <v>0</v>
      </c>
      <c r="M64" s="43">
        <f t="shared" si="1"/>
        <v>0</v>
      </c>
      <c r="N64" s="43">
        <f t="shared" si="1"/>
        <v>0</v>
      </c>
      <c r="O64" s="44">
        <f t="shared" si="2"/>
        <v>0</v>
      </c>
      <c r="P64" s="190"/>
    </row>
    <row r="65" spans="1:16" ht="31.5">
      <c r="A65" s="71" t="s">
        <v>267</v>
      </c>
      <c r="B65" s="123" t="s">
        <v>293</v>
      </c>
      <c r="C65" s="12" t="s">
        <v>268</v>
      </c>
      <c r="D65" s="193"/>
      <c r="E65" s="194"/>
      <c r="F65" s="194"/>
      <c r="G65" s="50">
        <f t="shared" si="3"/>
        <v>0</v>
      </c>
      <c r="H65" s="195"/>
      <c r="I65" s="194"/>
      <c r="J65" s="194"/>
      <c r="K65" s="41">
        <f t="shared" si="0"/>
        <v>0</v>
      </c>
      <c r="L65" s="49">
        <f t="shared" si="1"/>
        <v>0</v>
      </c>
      <c r="M65" s="22">
        <f t="shared" si="1"/>
        <v>0</v>
      </c>
      <c r="N65" s="22">
        <f t="shared" si="1"/>
        <v>0</v>
      </c>
      <c r="O65" s="50">
        <f t="shared" si="2"/>
        <v>0</v>
      </c>
      <c r="P65" s="238"/>
    </row>
    <row r="66" spans="1:16" ht="15.75">
      <c r="A66" s="71" t="s">
        <v>269</v>
      </c>
      <c r="B66" s="123" t="s">
        <v>294</v>
      </c>
      <c r="C66" s="12" t="s">
        <v>270</v>
      </c>
      <c r="D66" s="193"/>
      <c r="E66" s="194"/>
      <c r="F66" s="194"/>
      <c r="G66" s="50">
        <f t="shared" si="3"/>
        <v>0</v>
      </c>
      <c r="H66" s="195"/>
      <c r="I66" s="194"/>
      <c r="J66" s="194"/>
      <c r="K66" s="41">
        <f t="shared" si="0"/>
        <v>0</v>
      </c>
      <c r="L66" s="49">
        <f t="shared" si="1"/>
        <v>0</v>
      </c>
      <c r="M66" s="22">
        <f t="shared" si="1"/>
        <v>0</v>
      </c>
      <c r="N66" s="22">
        <f t="shared" si="1"/>
        <v>0</v>
      </c>
      <c r="O66" s="50">
        <f t="shared" si="2"/>
        <v>0</v>
      </c>
      <c r="P66" s="238"/>
    </row>
    <row r="67" spans="1:16" ht="15.75">
      <c r="A67" s="71" t="s">
        <v>271</v>
      </c>
      <c r="B67" s="123" t="s">
        <v>295</v>
      </c>
      <c r="C67" s="12" t="s">
        <v>272</v>
      </c>
      <c r="D67" s="193"/>
      <c r="E67" s="194"/>
      <c r="F67" s="194"/>
      <c r="G67" s="50">
        <f t="shared" si="3"/>
        <v>0</v>
      </c>
      <c r="H67" s="195"/>
      <c r="I67" s="194"/>
      <c r="J67" s="194"/>
      <c r="K67" s="41">
        <f t="shared" si="0"/>
        <v>0</v>
      </c>
      <c r="L67" s="49">
        <f t="shared" si="1"/>
        <v>0</v>
      </c>
      <c r="M67" s="22">
        <f t="shared" si="1"/>
        <v>0</v>
      </c>
      <c r="N67" s="22">
        <f t="shared" si="1"/>
        <v>0</v>
      </c>
      <c r="O67" s="50">
        <f t="shared" si="2"/>
        <v>0</v>
      </c>
      <c r="P67" s="238"/>
    </row>
    <row r="68" spans="1:16" ht="16.5" thickBot="1">
      <c r="A68" s="73" t="s">
        <v>273</v>
      </c>
      <c r="B68" s="121" t="s">
        <v>296</v>
      </c>
      <c r="C68" s="13" t="s">
        <v>274</v>
      </c>
      <c r="D68" s="191"/>
      <c r="E68" s="192"/>
      <c r="F68" s="192"/>
      <c r="G68" s="46">
        <f t="shared" si="3"/>
        <v>0</v>
      </c>
      <c r="H68" s="231"/>
      <c r="I68" s="192"/>
      <c r="J68" s="192"/>
      <c r="K68" s="39">
        <f t="shared" si="0"/>
        <v>0</v>
      </c>
      <c r="L68" s="45">
        <f t="shared" si="1"/>
        <v>0</v>
      </c>
      <c r="M68" s="26">
        <f t="shared" si="1"/>
        <v>0</v>
      </c>
      <c r="N68" s="26">
        <f t="shared" si="1"/>
        <v>0</v>
      </c>
      <c r="O68" s="46">
        <f t="shared" si="2"/>
        <v>0</v>
      </c>
      <c r="P68" s="237"/>
    </row>
    <row r="69" spans="1:16" ht="15.75">
      <c r="A69" s="66" t="s">
        <v>275</v>
      </c>
      <c r="B69" s="122" t="s">
        <v>297</v>
      </c>
      <c r="C69" s="129" t="s">
        <v>276</v>
      </c>
      <c r="D69" s="186"/>
      <c r="E69" s="187"/>
      <c r="F69" s="187"/>
      <c r="G69" s="48">
        <f t="shared" si="3"/>
        <v>0</v>
      </c>
      <c r="H69" s="188"/>
      <c r="I69" s="187"/>
      <c r="J69" s="187"/>
      <c r="K69" s="40">
        <f t="shared" si="0"/>
        <v>0</v>
      </c>
      <c r="L69" s="47">
        <f t="shared" si="1"/>
        <v>0</v>
      </c>
      <c r="M69" s="24">
        <f t="shared" si="1"/>
        <v>0</v>
      </c>
      <c r="N69" s="24">
        <f t="shared" si="1"/>
        <v>0</v>
      </c>
      <c r="O69" s="48">
        <f t="shared" si="2"/>
        <v>0</v>
      </c>
      <c r="P69" s="190"/>
    </row>
    <row r="70" spans="1:16" ht="47.25">
      <c r="A70" s="71" t="s">
        <v>277</v>
      </c>
      <c r="B70" s="123" t="s">
        <v>298</v>
      </c>
      <c r="C70" s="89" t="s">
        <v>278</v>
      </c>
      <c r="D70" s="193"/>
      <c r="E70" s="194"/>
      <c r="F70" s="194"/>
      <c r="G70" s="50">
        <f t="shared" si="3"/>
        <v>0</v>
      </c>
      <c r="H70" s="195"/>
      <c r="I70" s="194"/>
      <c r="J70" s="194"/>
      <c r="K70" s="41">
        <f t="shared" si="0"/>
        <v>0</v>
      </c>
      <c r="L70" s="49">
        <f aca="true" t="shared" si="4" ref="L70:N73">D70+H70</f>
        <v>0</v>
      </c>
      <c r="M70" s="22">
        <f t="shared" si="4"/>
        <v>0</v>
      </c>
      <c r="N70" s="22">
        <f t="shared" si="4"/>
        <v>0</v>
      </c>
      <c r="O70" s="50">
        <f t="shared" si="2"/>
        <v>0</v>
      </c>
      <c r="P70" s="238"/>
    </row>
    <row r="71" spans="1:16" ht="15.75">
      <c r="A71" s="71" t="s">
        <v>279</v>
      </c>
      <c r="B71" s="123" t="s">
        <v>299</v>
      </c>
      <c r="C71" s="89" t="s">
        <v>280</v>
      </c>
      <c r="D71" s="193"/>
      <c r="E71" s="194"/>
      <c r="F71" s="194"/>
      <c r="G71" s="50">
        <f t="shared" si="3"/>
        <v>0</v>
      </c>
      <c r="H71" s="195"/>
      <c r="I71" s="194"/>
      <c r="J71" s="194"/>
      <c r="K71" s="41">
        <f t="shared" si="0"/>
        <v>0</v>
      </c>
      <c r="L71" s="49">
        <f t="shared" si="4"/>
        <v>0</v>
      </c>
      <c r="M71" s="22">
        <f t="shared" si="4"/>
        <v>0</v>
      </c>
      <c r="N71" s="22">
        <f t="shared" si="4"/>
        <v>0</v>
      </c>
      <c r="O71" s="50">
        <f t="shared" si="2"/>
        <v>0</v>
      </c>
      <c r="P71" s="238"/>
    </row>
    <row r="72" spans="1:16" ht="16.5" thickBot="1">
      <c r="A72" s="196" t="s">
        <v>281</v>
      </c>
      <c r="B72" s="243" t="s">
        <v>300</v>
      </c>
      <c r="C72" s="217" t="s">
        <v>282</v>
      </c>
      <c r="D72" s="199"/>
      <c r="E72" s="200"/>
      <c r="F72" s="200"/>
      <c r="G72" s="201">
        <f t="shared" si="3"/>
        <v>0</v>
      </c>
      <c r="H72" s="202"/>
      <c r="I72" s="200"/>
      <c r="J72" s="200"/>
      <c r="K72" s="203">
        <f>H72+I72+J72</f>
        <v>0</v>
      </c>
      <c r="L72" s="204">
        <f t="shared" si="4"/>
        <v>0</v>
      </c>
      <c r="M72" s="205">
        <f t="shared" si="4"/>
        <v>0</v>
      </c>
      <c r="N72" s="205">
        <f t="shared" si="4"/>
        <v>0</v>
      </c>
      <c r="O72" s="201">
        <f>L72+M72+N72</f>
        <v>0</v>
      </c>
      <c r="P72" s="239"/>
    </row>
    <row r="73" spans="1:16" ht="16.5" thickBot="1">
      <c r="A73" s="229" t="s">
        <v>18</v>
      </c>
      <c r="B73" s="245" t="s">
        <v>301</v>
      </c>
      <c r="C73" s="230"/>
      <c r="D73" s="212"/>
      <c r="E73" s="213"/>
      <c r="F73" s="213"/>
      <c r="G73" s="56">
        <f>D73+E73+F73</f>
        <v>0</v>
      </c>
      <c r="H73" s="214"/>
      <c r="I73" s="213"/>
      <c r="J73" s="213"/>
      <c r="K73" s="215">
        <f>H73+I73+J73</f>
        <v>0</v>
      </c>
      <c r="L73" s="54">
        <f t="shared" si="4"/>
        <v>0</v>
      </c>
      <c r="M73" s="55">
        <f t="shared" si="4"/>
        <v>0</v>
      </c>
      <c r="N73" s="55">
        <f t="shared" si="4"/>
        <v>0</v>
      </c>
      <c r="O73" s="56">
        <f>L73+M73+N73</f>
        <v>0</v>
      </c>
      <c r="P73" s="216"/>
    </row>
    <row r="74" spans="1:16" ht="16.5" thickBot="1">
      <c r="A74" s="218" t="s">
        <v>283</v>
      </c>
      <c r="B74" s="244" t="s">
        <v>302</v>
      </c>
      <c r="C74" s="220" t="s">
        <v>284</v>
      </c>
      <c r="D74" s="221">
        <f aca="true" t="shared" si="5" ref="D74:P74">D7+D9+D35+D37+D41+D43+D47+D60+D64+D69+D73</f>
        <v>0</v>
      </c>
      <c r="E74" s="222">
        <f t="shared" si="5"/>
        <v>0</v>
      </c>
      <c r="F74" s="222">
        <f t="shared" si="5"/>
        <v>0</v>
      </c>
      <c r="G74" s="223">
        <f t="shared" si="5"/>
        <v>0</v>
      </c>
      <c r="H74" s="224">
        <f t="shared" si="5"/>
        <v>0</v>
      </c>
      <c r="I74" s="222">
        <f t="shared" si="5"/>
        <v>0</v>
      </c>
      <c r="J74" s="222">
        <f t="shared" si="5"/>
        <v>0</v>
      </c>
      <c r="K74" s="225">
        <f t="shared" si="5"/>
        <v>0</v>
      </c>
      <c r="L74" s="226">
        <f t="shared" si="5"/>
        <v>0</v>
      </c>
      <c r="M74" s="227">
        <f t="shared" si="5"/>
        <v>0</v>
      </c>
      <c r="N74" s="227">
        <f t="shared" si="5"/>
        <v>0</v>
      </c>
      <c r="O74" s="228">
        <f t="shared" si="5"/>
        <v>0</v>
      </c>
      <c r="P74" s="151">
        <f t="shared" si="5"/>
        <v>0</v>
      </c>
    </row>
    <row r="98" ht="15">
      <c r="A98" t="s">
        <v>125</v>
      </c>
    </row>
  </sheetData>
  <sheetProtection password="EC9C" sheet="1" objects="1" scenarios="1"/>
  <mergeCells count="32">
    <mergeCell ref="L3:P3"/>
    <mergeCell ref="D4:D5"/>
    <mergeCell ref="O4:O5"/>
    <mergeCell ref="P4:P5"/>
    <mergeCell ref="E4:E5"/>
    <mergeCell ref="F4:F5"/>
    <mergeCell ref="I4:I5"/>
    <mergeCell ref="J4:J5"/>
    <mergeCell ref="A1:P1"/>
    <mergeCell ref="A3:A5"/>
    <mergeCell ref="B3:B5"/>
    <mergeCell ref="C3:C5"/>
    <mergeCell ref="D3:G3"/>
    <mergeCell ref="H3:K3"/>
    <mergeCell ref="M4:M5"/>
    <mergeCell ref="N4:N5"/>
    <mergeCell ref="G4:G5"/>
    <mergeCell ref="H4:H5"/>
    <mergeCell ref="L4:L5"/>
    <mergeCell ref="C17:C18"/>
    <mergeCell ref="C11:C12"/>
    <mergeCell ref="C13:C14"/>
    <mergeCell ref="K4:K5"/>
    <mergeCell ref="C15:C16"/>
    <mergeCell ref="C19:C20"/>
    <mergeCell ref="C21:C22"/>
    <mergeCell ref="C31:C32"/>
    <mergeCell ref="C33:C34"/>
    <mergeCell ref="C23:C24"/>
    <mergeCell ref="C25:C26"/>
    <mergeCell ref="C27:C28"/>
    <mergeCell ref="C29:C30"/>
  </mergeCells>
  <dataValidations count="1">
    <dataValidation type="whole" operator="greaterThanOrEqual" allowBlank="1" showInputMessage="1" showErrorMessage="1" errorTitle="Внимание !" error="Должно быть целое число !" sqref="D7:F73 H7:J73 P7:P73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5.57421875" style="0" customWidth="1"/>
    <col min="2" max="2" width="9.421875" style="0" customWidth="1"/>
    <col min="3" max="3" width="12.8515625" style="0" customWidth="1"/>
    <col min="4" max="6" width="12.00390625" style="0" customWidth="1"/>
    <col min="8" max="10" width="11.421875" style="0" customWidth="1"/>
    <col min="16" max="16" width="19.8515625" style="0" customWidth="1"/>
  </cols>
  <sheetData>
    <row r="1" spans="1:16" ht="63" customHeight="1">
      <c r="A1" s="290" t="s">
        <v>333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ht="16.5" thickBot="1">
      <c r="A2" s="19" t="s">
        <v>31</v>
      </c>
    </row>
    <row r="3" spans="1:16" ht="16.5" thickBot="1">
      <c r="A3" s="286" t="s">
        <v>131</v>
      </c>
      <c r="B3" s="286" t="s">
        <v>3</v>
      </c>
      <c r="C3" s="286" t="s">
        <v>102</v>
      </c>
      <c r="D3" s="318" t="s">
        <v>0</v>
      </c>
      <c r="E3" s="319"/>
      <c r="F3" s="319"/>
      <c r="G3" s="320"/>
      <c r="H3" s="326" t="s">
        <v>1</v>
      </c>
      <c r="I3" s="327"/>
      <c r="J3" s="327"/>
      <c r="K3" s="312"/>
      <c r="L3" s="326" t="s">
        <v>2</v>
      </c>
      <c r="M3" s="327"/>
      <c r="N3" s="327"/>
      <c r="O3" s="327"/>
      <c r="P3" s="320"/>
    </row>
    <row r="4" spans="1:16" ht="15">
      <c r="A4" s="291"/>
      <c r="B4" s="291"/>
      <c r="C4" s="291"/>
      <c r="D4" s="321" t="s">
        <v>11</v>
      </c>
      <c r="E4" s="323" t="s">
        <v>12</v>
      </c>
      <c r="F4" s="323" t="s">
        <v>13</v>
      </c>
      <c r="G4" s="314" t="s">
        <v>2</v>
      </c>
      <c r="H4" s="321" t="s">
        <v>11</v>
      </c>
      <c r="I4" s="323" t="s">
        <v>12</v>
      </c>
      <c r="J4" s="323" t="s">
        <v>13</v>
      </c>
      <c r="K4" s="314" t="s">
        <v>2</v>
      </c>
      <c r="L4" s="328" t="s">
        <v>11</v>
      </c>
      <c r="M4" s="323" t="s">
        <v>132</v>
      </c>
      <c r="N4" s="314" t="s">
        <v>133</v>
      </c>
      <c r="O4" s="316" t="s">
        <v>2</v>
      </c>
      <c r="P4" s="312" t="s">
        <v>359</v>
      </c>
    </row>
    <row r="5" spans="1:16" ht="65.25" customHeight="1" thickBot="1">
      <c r="A5" s="287"/>
      <c r="B5" s="287"/>
      <c r="C5" s="287"/>
      <c r="D5" s="322"/>
      <c r="E5" s="324"/>
      <c r="F5" s="324"/>
      <c r="G5" s="325"/>
      <c r="H5" s="322"/>
      <c r="I5" s="324"/>
      <c r="J5" s="324"/>
      <c r="K5" s="325"/>
      <c r="L5" s="329"/>
      <c r="M5" s="330"/>
      <c r="N5" s="315"/>
      <c r="O5" s="317"/>
      <c r="P5" s="313"/>
    </row>
    <row r="6" spans="1:16" ht="16.5" thickBot="1">
      <c r="A6" s="111">
        <v>1</v>
      </c>
      <c r="B6" s="110">
        <v>2</v>
      </c>
      <c r="C6" s="112">
        <v>3</v>
      </c>
      <c r="D6" s="113">
        <v>4</v>
      </c>
      <c r="E6" s="114">
        <v>5</v>
      </c>
      <c r="F6" s="114">
        <v>6</v>
      </c>
      <c r="G6" s="115">
        <v>7</v>
      </c>
      <c r="H6" s="116">
        <v>8</v>
      </c>
      <c r="I6" s="114">
        <v>9</v>
      </c>
      <c r="J6" s="114">
        <v>10</v>
      </c>
      <c r="K6" s="115">
        <v>11</v>
      </c>
      <c r="L6" s="117">
        <v>12</v>
      </c>
      <c r="M6" s="118">
        <v>13</v>
      </c>
      <c r="N6" s="118">
        <v>14</v>
      </c>
      <c r="O6" s="119">
        <v>15</v>
      </c>
      <c r="P6" s="110">
        <v>16</v>
      </c>
    </row>
    <row r="7" spans="1:16" ht="15.75">
      <c r="A7" s="8" t="s">
        <v>134</v>
      </c>
      <c r="B7" s="120">
        <v>1</v>
      </c>
      <c r="C7" s="11" t="s">
        <v>14</v>
      </c>
      <c r="D7" s="186"/>
      <c r="E7" s="187"/>
      <c r="F7" s="187"/>
      <c r="G7" s="52">
        <f>D7+E7+F7</f>
        <v>0</v>
      </c>
      <c r="H7" s="188"/>
      <c r="I7" s="187"/>
      <c r="J7" s="187"/>
      <c r="K7" s="63">
        <f>H7+I7+J7</f>
        <v>0</v>
      </c>
      <c r="L7" s="47">
        <f>D7+H7</f>
        <v>0</v>
      </c>
      <c r="M7" s="24">
        <f>E7+I7</f>
        <v>0</v>
      </c>
      <c r="N7" s="24">
        <f>F7+J7</f>
        <v>0</v>
      </c>
      <c r="O7" s="48">
        <f>L7+M7+N7</f>
        <v>0</v>
      </c>
      <c r="P7" s="189"/>
    </row>
    <row r="8" spans="1:16" ht="16.5" thickBot="1">
      <c r="A8" s="65" t="s">
        <v>135</v>
      </c>
      <c r="B8" s="121" t="s">
        <v>141</v>
      </c>
      <c r="C8" s="13" t="s">
        <v>15</v>
      </c>
      <c r="D8" s="191"/>
      <c r="E8" s="192"/>
      <c r="F8" s="192"/>
      <c r="G8" s="46">
        <f>D8+E8+F8</f>
        <v>0</v>
      </c>
      <c r="H8" s="231"/>
      <c r="I8" s="192"/>
      <c r="J8" s="192"/>
      <c r="K8" s="39">
        <f aca="true" t="shared" si="0" ref="K8:K71">H8+I8+J8</f>
        <v>0</v>
      </c>
      <c r="L8" s="45">
        <f aca="true" t="shared" si="1" ref="L8:N69">D8+H8</f>
        <v>0</v>
      </c>
      <c r="M8" s="26">
        <f t="shared" si="1"/>
        <v>0</v>
      </c>
      <c r="N8" s="26">
        <f t="shared" si="1"/>
        <v>0</v>
      </c>
      <c r="O8" s="46">
        <f aca="true" t="shared" si="2" ref="O8:O71">L8+M8+N8</f>
        <v>0</v>
      </c>
      <c r="P8" s="237"/>
    </row>
    <row r="9" spans="1:16" ht="15.75">
      <c r="A9" s="66" t="s">
        <v>136</v>
      </c>
      <c r="B9" s="122">
        <v>2</v>
      </c>
      <c r="C9" s="129" t="s">
        <v>143</v>
      </c>
      <c r="D9" s="186"/>
      <c r="E9" s="187"/>
      <c r="F9" s="187"/>
      <c r="G9" s="48">
        <f aca="true" t="shared" si="3" ref="G9:G72">D9+E9+F9</f>
        <v>0</v>
      </c>
      <c r="H9" s="188"/>
      <c r="I9" s="187"/>
      <c r="J9" s="187"/>
      <c r="K9" s="40">
        <f t="shared" si="0"/>
        <v>0</v>
      </c>
      <c r="L9" s="47">
        <f t="shared" si="1"/>
        <v>0</v>
      </c>
      <c r="M9" s="24">
        <f t="shared" si="1"/>
        <v>0</v>
      </c>
      <c r="N9" s="24">
        <f t="shared" si="1"/>
        <v>0</v>
      </c>
      <c r="O9" s="48">
        <f t="shared" si="2"/>
        <v>0</v>
      </c>
      <c r="P9" s="190"/>
    </row>
    <row r="10" spans="1:16" ht="31.5">
      <c r="A10" s="67" t="s">
        <v>137</v>
      </c>
      <c r="B10" s="123" t="s">
        <v>142</v>
      </c>
      <c r="C10" s="89" t="s">
        <v>138</v>
      </c>
      <c r="D10" s="193"/>
      <c r="E10" s="194"/>
      <c r="F10" s="194"/>
      <c r="G10" s="50">
        <f t="shared" si="3"/>
        <v>0</v>
      </c>
      <c r="H10" s="195"/>
      <c r="I10" s="194"/>
      <c r="J10" s="194"/>
      <c r="K10" s="41">
        <f t="shared" si="0"/>
        <v>0</v>
      </c>
      <c r="L10" s="49">
        <f t="shared" si="1"/>
        <v>0</v>
      </c>
      <c r="M10" s="22">
        <f t="shared" si="1"/>
        <v>0</v>
      </c>
      <c r="N10" s="22">
        <f t="shared" si="1"/>
        <v>0</v>
      </c>
      <c r="O10" s="50">
        <f t="shared" si="2"/>
        <v>0</v>
      </c>
      <c r="P10" s="238"/>
    </row>
    <row r="11" spans="1:16" ht="15.75">
      <c r="A11" s="67" t="s">
        <v>139</v>
      </c>
      <c r="B11" s="124" t="s">
        <v>179</v>
      </c>
      <c r="C11" s="305" t="s">
        <v>144</v>
      </c>
      <c r="D11" s="193"/>
      <c r="E11" s="194"/>
      <c r="F11" s="194"/>
      <c r="G11" s="50">
        <f t="shared" si="3"/>
        <v>0</v>
      </c>
      <c r="H11" s="195"/>
      <c r="I11" s="194"/>
      <c r="J11" s="194"/>
      <c r="K11" s="41">
        <f t="shared" si="0"/>
        <v>0</v>
      </c>
      <c r="L11" s="49">
        <f t="shared" si="1"/>
        <v>0</v>
      </c>
      <c r="M11" s="22">
        <f t="shared" si="1"/>
        <v>0</v>
      </c>
      <c r="N11" s="22">
        <f t="shared" si="1"/>
        <v>0</v>
      </c>
      <c r="O11" s="50">
        <f t="shared" si="2"/>
        <v>0</v>
      </c>
      <c r="P11" s="238"/>
    </row>
    <row r="12" spans="1:16" ht="15.75">
      <c r="A12" s="68" t="s">
        <v>140</v>
      </c>
      <c r="B12" s="125" t="s">
        <v>180</v>
      </c>
      <c r="C12" s="306"/>
      <c r="D12" s="193"/>
      <c r="E12" s="194"/>
      <c r="F12" s="194"/>
      <c r="G12" s="50">
        <f t="shared" si="3"/>
        <v>0</v>
      </c>
      <c r="H12" s="195"/>
      <c r="I12" s="194"/>
      <c r="J12" s="194"/>
      <c r="K12" s="41">
        <f t="shared" si="0"/>
        <v>0</v>
      </c>
      <c r="L12" s="49">
        <f t="shared" si="1"/>
        <v>0</v>
      </c>
      <c r="M12" s="22">
        <f t="shared" si="1"/>
        <v>0</v>
      </c>
      <c r="N12" s="22">
        <f t="shared" si="1"/>
        <v>0</v>
      </c>
      <c r="O12" s="50">
        <f t="shared" si="2"/>
        <v>0</v>
      </c>
      <c r="P12" s="238"/>
    </row>
    <row r="13" spans="1:16" ht="15.75">
      <c r="A13" s="67" t="s">
        <v>145</v>
      </c>
      <c r="B13" s="124" t="s">
        <v>181</v>
      </c>
      <c r="C13" s="305" t="s">
        <v>146</v>
      </c>
      <c r="D13" s="193"/>
      <c r="E13" s="194"/>
      <c r="F13" s="194"/>
      <c r="G13" s="50">
        <f t="shared" si="3"/>
        <v>0</v>
      </c>
      <c r="H13" s="195"/>
      <c r="I13" s="194"/>
      <c r="J13" s="194"/>
      <c r="K13" s="41">
        <f t="shared" si="0"/>
        <v>0</v>
      </c>
      <c r="L13" s="49">
        <f t="shared" si="1"/>
        <v>0</v>
      </c>
      <c r="M13" s="22">
        <f t="shared" si="1"/>
        <v>0</v>
      </c>
      <c r="N13" s="22">
        <f t="shared" si="1"/>
        <v>0</v>
      </c>
      <c r="O13" s="50">
        <f t="shared" si="2"/>
        <v>0</v>
      </c>
      <c r="P13" s="238"/>
    </row>
    <row r="14" spans="1:16" ht="15.75">
      <c r="A14" s="69" t="s">
        <v>140</v>
      </c>
      <c r="B14" s="124" t="s">
        <v>182</v>
      </c>
      <c r="C14" s="306"/>
      <c r="D14" s="193"/>
      <c r="E14" s="194"/>
      <c r="F14" s="194"/>
      <c r="G14" s="50">
        <f t="shared" si="3"/>
        <v>0</v>
      </c>
      <c r="H14" s="195"/>
      <c r="I14" s="194"/>
      <c r="J14" s="194"/>
      <c r="K14" s="41">
        <f t="shared" si="0"/>
        <v>0</v>
      </c>
      <c r="L14" s="49">
        <f t="shared" si="1"/>
        <v>0</v>
      </c>
      <c r="M14" s="22">
        <f t="shared" si="1"/>
        <v>0</v>
      </c>
      <c r="N14" s="22">
        <f t="shared" si="1"/>
        <v>0</v>
      </c>
      <c r="O14" s="50">
        <f t="shared" si="2"/>
        <v>0</v>
      </c>
      <c r="P14" s="238"/>
    </row>
    <row r="15" spans="1:16" ht="15.75">
      <c r="A15" s="67" t="s">
        <v>147</v>
      </c>
      <c r="B15" s="124" t="s">
        <v>336</v>
      </c>
      <c r="C15" s="305" t="s">
        <v>148</v>
      </c>
      <c r="D15" s="193"/>
      <c r="E15" s="194"/>
      <c r="F15" s="194"/>
      <c r="G15" s="50">
        <f t="shared" si="3"/>
        <v>0</v>
      </c>
      <c r="H15" s="195"/>
      <c r="I15" s="194"/>
      <c r="J15" s="194"/>
      <c r="K15" s="41">
        <f t="shared" si="0"/>
        <v>0</v>
      </c>
      <c r="L15" s="49">
        <f t="shared" si="1"/>
        <v>0</v>
      </c>
      <c r="M15" s="22">
        <f t="shared" si="1"/>
        <v>0</v>
      </c>
      <c r="N15" s="22">
        <f t="shared" si="1"/>
        <v>0</v>
      </c>
      <c r="O15" s="50">
        <f t="shared" si="2"/>
        <v>0</v>
      </c>
      <c r="P15" s="238"/>
    </row>
    <row r="16" spans="1:16" ht="15.75">
      <c r="A16" s="69" t="s">
        <v>140</v>
      </c>
      <c r="B16" s="124" t="s">
        <v>183</v>
      </c>
      <c r="C16" s="306"/>
      <c r="D16" s="193"/>
      <c r="E16" s="194"/>
      <c r="F16" s="194"/>
      <c r="G16" s="50">
        <f t="shared" si="3"/>
        <v>0</v>
      </c>
      <c r="H16" s="195"/>
      <c r="I16" s="194"/>
      <c r="J16" s="194"/>
      <c r="K16" s="41">
        <f t="shared" si="0"/>
        <v>0</v>
      </c>
      <c r="L16" s="49">
        <f t="shared" si="1"/>
        <v>0</v>
      </c>
      <c r="M16" s="22">
        <f t="shared" si="1"/>
        <v>0</v>
      </c>
      <c r="N16" s="22">
        <f t="shared" si="1"/>
        <v>0</v>
      </c>
      <c r="O16" s="50">
        <f t="shared" si="2"/>
        <v>0</v>
      </c>
      <c r="P16" s="238"/>
    </row>
    <row r="17" spans="1:16" ht="31.5" customHeight="1">
      <c r="A17" s="67" t="s">
        <v>149</v>
      </c>
      <c r="B17" s="124" t="s">
        <v>184</v>
      </c>
      <c r="C17" s="305" t="s">
        <v>335</v>
      </c>
      <c r="D17" s="193"/>
      <c r="E17" s="194"/>
      <c r="F17" s="194"/>
      <c r="G17" s="50">
        <f t="shared" si="3"/>
        <v>0</v>
      </c>
      <c r="H17" s="195"/>
      <c r="I17" s="194"/>
      <c r="J17" s="194"/>
      <c r="K17" s="41">
        <f t="shared" si="0"/>
        <v>0</v>
      </c>
      <c r="L17" s="49">
        <f t="shared" si="1"/>
        <v>0</v>
      </c>
      <c r="M17" s="22">
        <f t="shared" si="1"/>
        <v>0</v>
      </c>
      <c r="N17" s="22">
        <f t="shared" si="1"/>
        <v>0</v>
      </c>
      <c r="O17" s="50">
        <f t="shared" si="2"/>
        <v>0</v>
      </c>
      <c r="P17" s="238"/>
    </row>
    <row r="18" spans="1:16" ht="15.75">
      <c r="A18" s="69" t="s">
        <v>140</v>
      </c>
      <c r="B18" s="124" t="s">
        <v>185</v>
      </c>
      <c r="C18" s="306"/>
      <c r="D18" s="193"/>
      <c r="E18" s="194"/>
      <c r="F18" s="194"/>
      <c r="G18" s="50">
        <f t="shared" si="3"/>
        <v>0</v>
      </c>
      <c r="H18" s="195"/>
      <c r="I18" s="194"/>
      <c r="J18" s="194"/>
      <c r="K18" s="41">
        <f t="shared" si="0"/>
        <v>0</v>
      </c>
      <c r="L18" s="49">
        <f t="shared" si="1"/>
        <v>0</v>
      </c>
      <c r="M18" s="22">
        <f t="shared" si="1"/>
        <v>0</v>
      </c>
      <c r="N18" s="22">
        <f t="shared" si="1"/>
        <v>0</v>
      </c>
      <c r="O18" s="50">
        <f t="shared" si="2"/>
        <v>0</v>
      </c>
      <c r="P18" s="238"/>
    </row>
    <row r="19" spans="1:16" ht="15.75">
      <c r="A19" s="67" t="s">
        <v>150</v>
      </c>
      <c r="B19" s="124" t="s">
        <v>186</v>
      </c>
      <c r="C19" s="305" t="s">
        <v>151</v>
      </c>
      <c r="D19" s="193"/>
      <c r="E19" s="194"/>
      <c r="F19" s="194"/>
      <c r="G19" s="50">
        <f t="shared" si="3"/>
        <v>0</v>
      </c>
      <c r="H19" s="195"/>
      <c r="I19" s="194"/>
      <c r="J19" s="194"/>
      <c r="K19" s="41">
        <f t="shared" si="0"/>
        <v>0</v>
      </c>
      <c r="L19" s="49">
        <f t="shared" si="1"/>
        <v>0</v>
      </c>
      <c r="M19" s="22">
        <f t="shared" si="1"/>
        <v>0</v>
      </c>
      <c r="N19" s="22">
        <f t="shared" si="1"/>
        <v>0</v>
      </c>
      <c r="O19" s="50">
        <f t="shared" si="2"/>
        <v>0</v>
      </c>
      <c r="P19" s="238"/>
    </row>
    <row r="20" spans="1:16" ht="15.75">
      <c r="A20" s="69" t="s">
        <v>140</v>
      </c>
      <c r="B20" s="124" t="s">
        <v>187</v>
      </c>
      <c r="C20" s="306"/>
      <c r="D20" s="193"/>
      <c r="E20" s="194"/>
      <c r="F20" s="194"/>
      <c r="G20" s="50">
        <f t="shared" si="3"/>
        <v>0</v>
      </c>
      <c r="H20" s="195"/>
      <c r="I20" s="194"/>
      <c r="J20" s="194"/>
      <c r="K20" s="41">
        <f t="shared" si="0"/>
        <v>0</v>
      </c>
      <c r="L20" s="49">
        <f t="shared" si="1"/>
        <v>0</v>
      </c>
      <c r="M20" s="22">
        <f t="shared" si="1"/>
        <v>0</v>
      </c>
      <c r="N20" s="22">
        <f t="shared" si="1"/>
        <v>0</v>
      </c>
      <c r="O20" s="50">
        <f t="shared" si="2"/>
        <v>0</v>
      </c>
      <c r="P20" s="238"/>
    </row>
    <row r="21" spans="1:16" ht="15.75" customHeight="1">
      <c r="A21" s="67" t="s">
        <v>152</v>
      </c>
      <c r="B21" s="124" t="s">
        <v>188</v>
      </c>
      <c r="C21" s="307" t="s">
        <v>207</v>
      </c>
      <c r="D21" s="193"/>
      <c r="E21" s="194"/>
      <c r="F21" s="194"/>
      <c r="G21" s="50">
        <f t="shared" si="3"/>
        <v>0</v>
      </c>
      <c r="H21" s="195"/>
      <c r="I21" s="194"/>
      <c r="J21" s="194"/>
      <c r="K21" s="41">
        <f t="shared" si="0"/>
        <v>0</v>
      </c>
      <c r="L21" s="49">
        <f t="shared" si="1"/>
        <v>0</v>
      </c>
      <c r="M21" s="22">
        <f t="shared" si="1"/>
        <v>0</v>
      </c>
      <c r="N21" s="22">
        <f t="shared" si="1"/>
        <v>0</v>
      </c>
      <c r="O21" s="50">
        <f t="shared" si="2"/>
        <v>0</v>
      </c>
      <c r="P21" s="238"/>
    </row>
    <row r="22" spans="1:16" ht="15.75">
      <c r="A22" s="69" t="s">
        <v>140</v>
      </c>
      <c r="B22" s="124" t="s">
        <v>189</v>
      </c>
      <c r="C22" s="308"/>
      <c r="D22" s="193"/>
      <c r="E22" s="194"/>
      <c r="F22" s="194"/>
      <c r="G22" s="50">
        <f t="shared" si="3"/>
        <v>0</v>
      </c>
      <c r="H22" s="195"/>
      <c r="I22" s="194"/>
      <c r="J22" s="194"/>
      <c r="K22" s="41">
        <f t="shared" si="0"/>
        <v>0</v>
      </c>
      <c r="L22" s="49">
        <f t="shared" si="1"/>
        <v>0</v>
      </c>
      <c r="M22" s="22">
        <f t="shared" si="1"/>
        <v>0</v>
      </c>
      <c r="N22" s="22">
        <f t="shared" si="1"/>
        <v>0</v>
      </c>
      <c r="O22" s="50">
        <f t="shared" si="2"/>
        <v>0</v>
      </c>
      <c r="P22" s="238"/>
    </row>
    <row r="23" spans="1:16" ht="15.75">
      <c r="A23" s="67" t="s">
        <v>153</v>
      </c>
      <c r="B23" s="124" t="s">
        <v>190</v>
      </c>
      <c r="C23" s="305" t="s">
        <v>154</v>
      </c>
      <c r="D23" s="193"/>
      <c r="E23" s="194"/>
      <c r="F23" s="194"/>
      <c r="G23" s="50">
        <f t="shared" si="3"/>
        <v>0</v>
      </c>
      <c r="H23" s="195"/>
      <c r="I23" s="194"/>
      <c r="J23" s="194"/>
      <c r="K23" s="41">
        <f t="shared" si="0"/>
        <v>0</v>
      </c>
      <c r="L23" s="49">
        <f t="shared" si="1"/>
        <v>0</v>
      </c>
      <c r="M23" s="22">
        <f t="shared" si="1"/>
        <v>0</v>
      </c>
      <c r="N23" s="22">
        <f t="shared" si="1"/>
        <v>0</v>
      </c>
      <c r="O23" s="50">
        <f t="shared" si="2"/>
        <v>0</v>
      </c>
      <c r="P23" s="238"/>
    </row>
    <row r="24" spans="1:16" ht="15.75">
      <c r="A24" s="69" t="s">
        <v>140</v>
      </c>
      <c r="B24" s="124" t="s">
        <v>191</v>
      </c>
      <c r="C24" s="306"/>
      <c r="D24" s="193"/>
      <c r="E24" s="194"/>
      <c r="F24" s="194"/>
      <c r="G24" s="50">
        <f t="shared" si="3"/>
        <v>0</v>
      </c>
      <c r="H24" s="195"/>
      <c r="I24" s="194"/>
      <c r="J24" s="194"/>
      <c r="K24" s="41">
        <f t="shared" si="0"/>
        <v>0</v>
      </c>
      <c r="L24" s="49">
        <f t="shared" si="1"/>
        <v>0</v>
      </c>
      <c r="M24" s="22">
        <f t="shared" si="1"/>
        <v>0</v>
      </c>
      <c r="N24" s="22">
        <f t="shared" si="1"/>
        <v>0</v>
      </c>
      <c r="O24" s="50">
        <f t="shared" si="2"/>
        <v>0</v>
      </c>
      <c r="P24" s="238"/>
    </row>
    <row r="25" spans="1:16" ht="15.75">
      <c r="A25" s="67" t="s">
        <v>155</v>
      </c>
      <c r="B25" s="124" t="s">
        <v>337</v>
      </c>
      <c r="C25" s="305" t="s">
        <v>156</v>
      </c>
      <c r="D25" s="193"/>
      <c r="E25" s="194"/>
      <c r="F25" s="194"/>
      <c r="G25" s="50">
        <f t="shared" si="3"/>
        <v>0</v>
      </c>
      <c r="H25" s="195"/>
      <c r="I25" s="194"/>
      <c r="J25" s="194"/>
      <c r="K25" s="41">
        <f t="shared" si="0"/>
        <v>0</v>
      </c>
      <c r="L25" s="49">
        <f t="shared" si="1"/>
        <v>0</v>
      </c>
      <c r="M25" s="22">
        <f t="shared" si="1"/>
        <v>0</v>
      </c>
      <c r="N25" s="22">
        <f t="shared" si="1"/>
        <v>0</v>
      </c>
      <c r="O25" s="50">
        <f t="shared" si="2"/>
        <v>0</v>
      </c>
      <c r="P25" s="238"/>
    </row>
    <row r="26" spans="1:16" ht="15.75">
      <c r="A26" s="69" t="s">
        <v>140</v>
      </c>
      <c r="B26" s="124" t="s">
        <v>192</v>
      </c>
      <c r="C26" s="306"/>
      <c r="D26" s="193"/>
      <c r="E26" s="194"/>
      <c r="F26" s="194"/>
      <c r="G26" s="50">
        <f t="shared" si="3"/>
        <v>0</v>
      </c>
      <c r="H26" s="195"/>
      <c r="I26" s="194"/>
      <c r="J26" s="194"/>
      <c r="K26" s="41">
        <f t="shared" si="0"/>
        <v>0</v>
      </c>
      <c r="L26" s="51">
        <f t="shared" si="1"/>
        <v>0</v>
      </c>
      <c r="M26" s="25">
        <f t="shared" si="1"/>
        <v>0</v>
      </c>
      <c r="N26" s="25">
        <f t="shared" si="1"/>
        <v>0</v>
      </c>
      <c r="O26" s="50">
        <f t="shared" si="2"/>
        <v>0</v>
      </c>
      <c r="P26" s="238"/>
    </row>
    <row r="27" spans="1:16" ht="15.75">
      <c r="A27" s="67" t="s">
        <v>157</v>
      </c>
      <c r="B27" s="124" t="s">
        <v>193</v>
      </c>
      <c r="C27" s="305" t="s">
        <v>158</v>
      </c>
      <c r="D27" s="193"/>
      <c r="E27" s="194"/>
      <c r="F27" s="194"/>
      <c r="G27" s="50">
        <f t="shared" si="3"/>
        <v>0</v>
      </c>
      <c r="H27" s="195"/>
      <c r="I27" s="194"/>
      <c r="J27" s="194"/>
      <c r="K27" s="41">
        <f t="shared" si="0"/>
        <v>0</v>
      </c>
      <c r="L27" s="49">
        <f t="shared" si="1"/>
        <v>0</v>
      </c>
      <c r="M27" s="22">
        <f t="shared" si="1"/>
        <v>0</v>
      </c>
      <c r="N27" s="22">
        <f t="shared" si="1"/>
        <v>0</v>
      </c>
      <c r="O27" s="50">
        <f t="shared" si="2"/>
        <v>0</v>
      </c>
      <c r="P27" s="238"/>
    </row>
    <row r="28" spans="1:16" ht="15.75">
      <c r="A28" s="69" t="s">
        <v>140</v>
      </c>
      <c r="B28" s="124" t="s">
        <v>194</v>
      </c>
      <c r="C28" s="306"/>
      <c r="D28" s="193"/>
      <c r="E28" s="194"/>
      <c r="F28" s="194"/>
      <c r="G28" s="50">
        <f t="shared" si="3"/>
        <v>0</v>
      </c>
      <c r="H28" s="195"/>
      <c r="I28" s="194"/>
      <c r="J28" s="194"/>
      <c r="K28" s="41">
        <f t="shared" si="0"/>
        <v>0</v>
      </c>
      <c r="L28" s="49">
        <f t="shared" si="1"/>
        <v>0</v>
      </c>
      <c r="M28" s="22">
        <f t="shared" si="1"/>
        <v>0</v>
      </c>
      <c r="N28" s="22">
        <f t="shared" si="1"/>
        <v>0</v>
      </c>
      <c r="O28" s="50">
        <f t="shared" si="2"/>
        <v>0</v>
      </c>
      <c r="P28" s="238"/>
    </row>
    <row r="29" spans="1:16" ht="15.75">
      <c r="A29" s="67" t="s">
        <v>159</v>
      </c>
      <c r="B29" s="124" t="s">
        <v>195</v>
      </c>
      <c r="C29" s="305" t="s">
        <v>160</v>
      </c>
      <c r="D29" s="193"/>
      <c r="E29" s="194"/>
      <c r="F29" s="194"/>
      <c r="G29" s="50">
        <f t="shared" si="3"/>
        <v>0</v>
      </c>
      <c r="H29" s="195"/>
      <c r="I29" s="194"/>
      <c r="J29" s="194"/>
      <c r="K29" s="41">
        <f t="shared" si="0"/>
        <v>0</v>
      </c>
      <c r="L29" s="49">
        <f t="shared" si="1"/>
        <v>0</v>
      </c>
      <c r="M29" s="22">
        <f t="shared" si="1"/>
        <v>0</v>
      </c>
      <c r="N29" s="22">
        <f t="shared" si="1"/>
        <v>0</v>
      </c>
      <c r="O29" s="50">
        <f t="shared" si="2"/>
        <v>0</v>
      </c>
      <c r="P29" s="238"/>
    </row>
    <row r="30" spans="1:16" ht="15.75">
      <c r="A30" s="69" t="s">
        <v>140</v>
      </c>
      <c r="B30" s="124" t="s">
        <v>196</v>
      </c>
      <c r="C30" s="306"/>
      <c r="D30" s="193"/>
      <c r="E30" s="194"/>
      <c r="F30" s="194"/>
      <c r="G30" s="50">
        <f t="shared" si="3"/>
        <v>0</v>
      </c>
      <c r="H30" s="195"/>
      <c r="I30" s="194"/>
      <c r="J30" s="194"/>
      <c r="K30" s="41">
        <f t="shared" si="0"/>
        <v>0</v>
      </c>
      <c r="L30" s="49">
        <f t="shared" si="1"/>
        <v>0</v>
      </c>
      <c r="M30" s="22">
        <f t="shared" si="1"/>
        <v>0</v>
      </c>
      <c r="N30" s="22">
        <f t="shared" si="1"/>
        <v>0</v>
      </c>
      <c r="O30" s="50">
        <f t="shared" si="2"/>
        <v>0</v>
      </c>
      <c r="P30" s="238"/>
    </row>
    <row r="31" spans="1:16" ht="15.75">
      <c r="A31" s="67" t="s">
        <v>161</v>
      </c>
      <c r="B31" s="124" t="s">
        <v>197</v>
      </c>
      <c r="C31" s="305" t="s">
        <v>162</v>
      </c>
      <c r="D31" s="193"/>
      <c r="E31" s="194"/>
      <c r="F31" s="194"/>
      <c r="G31" s="50">
        <f t="shared" si="3"/>
        <v>0</v>
      </c>
      <c r="H31" s="195"/>
      <c r="I31" s="194"/>
      <c r="J31" s="194"/>
      <c r="K31" s="41">
        <f t="shared" si="0"/>
        <v>0</v>
      </c>
      <c r="L31" s="49">
        <f t="shared" si="1"/>
        <v>0</v>
      </c>
      <c r="M31" s="22">
        <f t="shared" si="1"/>
        <v>0</v>
      </c>
      <c r="N31" s="22">
        <f t="shared" si="1"/>
        <v>0</v>
      </c>
      <c r="O31" s="50">
        <f t="shared" si="2"/>
        <v>0</v>
      </c>
      <c r="P31" s="238"/>
    </row>
    <row r="32" spans="1:16" ht="15.75">
      <c r="A32" s="69" t="s">
        <v>140</v>
      </c>
      <c r="B32" s="124" t="s">
        <v>198</v>
      </c>
      <c r="C32" s="306"/>
      <c r="D32" s="193"/>
      <c r="E32" s="194"/>
      <c r="F32" s="194"/>
      <c r="G32" s="50">
        <f t="shared" si="3"/>
        <v>0</v>
      </c>
      <c r="H32" s="195"/>
      <c r="I32" s="194"/>
      <c r="J32" s="194"/>
      <c r="K32" s="41">
        <f t="shared" si="0"/>
        <v>0</v>
      </c>
      <c r="L32" s="49">
        <f t="shared" si="1"/>
        <v>0</v>
      </c>
      <c r="M32" s="22">
        <f t="shared" si="1"/>
        <v>0</v>
      </c>
      <c r="N32" s="22">
        <f t="shared" si="1"/>
        <v>0</v>
      </c>
      <c r="O32" s="50">
        <f t="shared" si="2"/>
        <v>0</v>
      </c>
      <c r="P32" s="238"/>
    </row>
    <row r="33" spans="1:16" ht="15.75">
      <c r="A33" s="67" t="s">
        <v>163</v>
      </c>
      <c r="B33" s="124" t="s">
        <v>199</v>
      </c>
      <c r="C33" s="305" t="s">
        <v>164</v>
      </c>
      <c r="D33" s="193"/>
      <c r="E33" s="194"/>
      <c r="F33" s="194"/>
      <c r="G33" s="50">
        <f t="shared" si="3"/>
        <v>0</v>
      </c>
      <c r="H33" s="195"/>
      <c r="I33" s="194"/>
      <c r="J33" s="194"/>
      <c r="K33" s="41">
        <f t="shared" si="0"/>
        <v>0</v>
      </c>
      <c r="L33" s="49">
        <f t="shared" si="1"/>
        <v>0</v>
      </c>
      <c r="M33" s="22">
        <f t="shared" si="1"/>
        <v>0</v>
      </c>
      <c r="N33" s="22">
        <f t="shared" si="1"/>
        <v>0</v>
      </c>
      <c r="O33" s="50">
        <f t="shared" si="2"/>
        <v>0</v>
      </c>
      <c r="P33" s="238"/>
    </row>
    <row r="34" spans="1:16" ht="16.5" thickBot="1">
      <c r="A34" s="70" t="s">
        <v>140</v>
      </c>
      <c r="B34" s="126" t="s">
        <v>165</v>
      </c>
      <c r="C34" s="287"/>
      <c r="D34" s="191"/>
      <c r="E34" s="192"/>
      <c r="F34" s="192"/>
      <c r="G34" s="46">
        <f t="shared" si="3"/>
        <v>0</v>
      </c>
      <c r="H34" s="231"/>
      <c r="I34" s="192"/>
      <c r="J34" s="192"/>
      <c r="K34" s="39">
        <f t="shared" si="0"/>
        <v>0</v>
      </c>
      <c r="L34" s="45">
        <f t="shared" si="1"/>
        <v>0</v>
      </c>
      <c r="M34" s="26">
        <f t="shared" si="1"/>
        <v>0</v>
      </c>
      <c r="N34" s="26">
        <f t="shared" si="1"/>
        <v>0</v>
      </c>
      <c r="O34" s="46">
        <f t="shared" si="2"/>
        <v>0</v>
      </c>
      <c r="P34" s="237"/>
    </row>
    <row r="35" spans="1:16" ht="31.5">
      <c r="A35" s="66" t="s">
        <v>16</v>
      </c>
      <c r="B35" s="127" t="s">
        <v>200</v>
      </c>
      <c r="C35" s="130" t="s">
        <v>166</v>
      </c>
      <c r="D35" s="186"/>
      <c r="E35" s="187"/>
      <c r="F35" s="187"/>
      <c r="G35" s="48">
        <f t="shared" si="3"/>
        <v>0</v>
      </c>
      <c r="H35" s="188"/>
      <c r="I35" s="187"/>
      <c r="J35" s="187"/>
      <c r="K35" s="40">
        <f t="shared" si="0"/>
        <v>0</v>
      </c>
      <c r="L35" s="42">
        <f t="shared" si="1"/>
        <v>0</v>
      </c>
      <c r="M35" s="43">
        <f t="shared" si="1"/>
        <v>0</v>
      </c>
      <c r="N35" s="43">
        <f t="shared" si="1"/>
        <v>0</v>
      </c>
      <c r="O35" s="44">
        <f t="shared" si="2"/>
        <v>0</v>
      </c>
      <c r="P35" s="190"/>
    </row>
    <row r="36" spans="1:16" ht="48" thickBot="1">
      <c r="A36" s="65" t="s">
        <v>167</v>
      </c>
      <c r="B36" s="126" t="s">
        <v>201</v>
      </c>
      <c r="C36" s="62" t="s">
        <v>168</v>
      </c>
      <c r="D36" s="191"/>
      <c r="E36" s="192"/>
      <c r="F36" s="192"/>
      <c r="G36" s="46">
        <f t="shared" si="3"/>
        <v>0</v>
      </c>
      <c r="H36" s="231"/>
      <c r="I36" s="192"/>
      <c r="J36" s="192"/>
      <c r="K36" s="39">
        <f t="shared" si="0"/>
        <v>0</v>
      </c>
      <c r="L36" s="45">
        <f t="shared" si="1"/>
        <v>0</v>
      </c>
      <c r="M36" s="26">
        <f t="shared" si="1"/>
        <v>0</v>
      </c>
      <c r="N36" s="26">
        <f t="shared" si="1"/>
        <v>0</v>
      </c>
      <c r="O36" s="46">
        <f t="shared" si="2"/>
        <v>0</v>
      </c>
      <c r="P36" s="237"/>
    </row>
    <row r="37" spans="1:16" ht="31.5">
      <c r="A37" s="66" t="s">
        <v>169</v>
      </c>
      <c r="B37" s="127" t="s">
        <v>202</v>
      </c>
      <c r="C37" s="130" t="s">
        <v>170</v>
      </c>
      <c r="D37" s="186"/>
      <c r="E37" s="187"/>
      <c r="F37" s="187"/>
      <c r="G37" s="48">
        <f t="shared" si="3"/>
        <v>0</v>
      </c>
      <c r="H37" s="188"/>
      <c r="I37" s="187"/>
      <c r="J37" s="187"/>
      <c r="K37" s="40">
        <f t="shared" si="0"/>
        <v>0</v>
      </c>
      <c r="L37" s="42">
        <f t="shared" si="1"/>
        <v>0</v>
      </c>
      <c r="M37" s="43">
        <f t="shared" si="1"/>
        <v>0</v>
      </c>
      <c r="N37" s="43">
        <f t="shared" si="1"/>
        <v>0</v>
      </c>
      <c r="O37" s="44">
        <f t="shared" si="2"/>
        <v>0</v>
      </c>
      <c r="P37" s="190"/>
    </row>
    <row r="38" spans="1:16" ht="15.75">
      <c r="A38" s="67" t="s">
        <v>171</v>
      </c>
      <c r="B38" s="124" t="s">
        <v>203</v>
      </c>
      <c r="C38" s="12" t="s">
        <v>172</v>
      </c>
      <c r="D38" s="193"/>
      <c r="E38" s="194"/>
      <c r="F38" s="194"/>
      <c r="G38" s="50">
        <f t="shared" si="3"/>
        <v>0</v>
      </c>
      <c r="H38" s="195"/>
      <c r="I38" s="194"/>
      <c r="J38" s="194"/>
      <c r="K38" s="41">
        <f t="shared" si="0"/>
        <v>0</v>
      </c>
      <c r="L38" s="49">
        <f t="shared" si="1"/>
        <v>0</v>
      </c>
      <c r="M38" s="22">
        <f t="shared" si="1"/>
        <v>0</v>
      </c>
      <c r="N38" s="22">
        <f t="shared" si="1"/>
        <v>0</v>
      </c>
      <c r="O38" s="50">
        <f t="shared" si="2"/>
        <v>0</v>
      </c>
      <c r="P38" s="238"/>
    </row>
    <row r="39" spans="1:16" ht="15.75">
      <c r="A39" s="67" t="s">
        <v>173</v>
      </c>
      <c r="B39" s="124" t="s">
        <v>204</v>
      </c>
      <c r="C39" s="12" t="s">
        <v>174</v>
      </c>
      <c r="D39" s="193"/>
      <c r="E39" s="194"/>
      <c r="F39" s="194"/>
      <c r="G39" s="50">
        <f t="shared" si="3"/>
        <v>0</v>
      </c>
      <c r="H39" s="195"/>
      <c r="I39" s="194"/>
      <c r="J39" s="194"/>
      <c r="K39" s="41">
        <f t="shared" si="0"/>
        <v>0</v>
      </c>
      <c r="L39" s="49">
        <f t="shared" si="1"/>
        <v>0</v>
      </c>
      <c r="M39" s="22">
        <f t="shared" si="1"/>
        <v>0</v>
      </c>
      <c r="N39" s="22">
        <f t="shared" si="1"/>
        <v>0</v>
      </c>
      <c r="O39" s="50">
        <f t="shared" si="2"/>
        <v>0</v>
      </c>
      <c r="P39" s="238"/>
    </row>
    <row r="40" spans="1:16" ht="32.25" thickBot="1">
      <c r="A40" s="65" t="s">
        <v>175</v>
      </c>
      <c r="B40" s="126" t="s">
        <v>205</v>
      </c>
      <c r="C40" s="62" t="s">
        <v>176</v>
      </c>
      <c r="D40" s="191"/>
      <c r="E40" s="192"/>
      <c r="F40" s="192"/>
      <c r="G40" s="46">
        <f t="shared" si="3"/>
        <v>0</v>
      </c>
      <c r="H40" s="231"/>
      <c r="I40" s="192"/>
      <c r="J40" s="192"/>
      <c r="K40" s="39">
        <f t="shared" si="0"/>
        <v>0</v>
      </c>
      <c r="L40" s="45">
        <f t="shared" si="1"/>
        <v>0</v>
      </c>
      <c r="M40" s="26">
        <f t="shared" si="1"/>
        <v>0</v>
      </c>
      <c r="N40" s="26">
        <f t="shared" si="1"/>
        <v>0</v>
      </c>
      <c r="O40" s="46">
        <f t="shared" si="2"/>
        <v>0</v>
      </c>
      <c r="P40" s="237"/>
    </row>
    <row r="41" spans="1:16" ht="15.75">
      <c r="A41" s="66" t="s">
        <v>177</v>
      </c>
      <c r="B41" s="127" t="s">
        <v>206</v>
      </c>
      <c r="C41" s="130" t="s">
        <v>178</v>
      </c>
      <c r="D41" s="186"/>
      <c r="E41" s="187"/>
      <c r="F41" s="187"/>
      <c r="G41" s="48">
        <f t="shared" si="3"/>
        <v>0</v>
      </c>
      <c r="H41" s="188"/>
      <c r="I41" s="187"/>
      <c r="J41" s="187"/>
      <c r="K41" s="40">
        <f t="shared" si="0"/>
        <v>0</v>
      </c>
      <c r="L41" s="42">
        <f t="shared" si="1"/>
        <v>0</v>
      </c>
      <c r="M41" s="43">
        <f t="shared" si="1"/>
        <v>0</v>
      </c>
      <c r="N41" s="43">
        <f t="shared" si="1"/>
        <v>0</v>
      </c>
      <c r="O41" s="44">
        <f t="shared" si="2"/>
        <v>0</v>
      </c>
      <c r="P41" s="190"/>
    </row>
    <row r="42" spans="1:16" ht="32.25" thickBot="1">
      <c r="A42" s="65" t="s">
        <v>208</v>
      </c>
      <c r="B42" s="126" t="s">
        <v>238</v>
      </c>
      <c r="C42" s="62" t="s">
        <v>209</v>
      </c>
      <c r="D42" s="191"/>
      <c r="E42" s="192"/>
      <c r="F42" s="192"/>
      <c r="G42" s="46">
        <f t="shared" si="3"/>
        <v>0</v>
      </c>
      <c r="H42" s="231"/>
      <c r="I42" s="192"/>
      <c r="J42" s="192"/>
      <c r="K42" s="39">
        <f t="shared" si="0"/>
        <v>0</v>
      </c>
      <c r="L42" s="45">
        <f t="shared" si="1"/>
        <v>0</v>
      </c>
      <c r="M42" s="26">
        <f t="shared" si="1"/>
        <v>0</v>
      </c>
      <c r="N42" s="26">
        <f t="shared" si="1"/>
        <v>0</v>
      </c>
      <c r="O42" s="46">
        <f t="shared" si="2"/>
        <v>0</v>
      </c>
      <c r="P42" s="237"/>
    </row>
    <row r="43" spans="1:16" ht="15.75">
      <c r="A43" s="66" t="s">
        <v>210</v>
      </c>
      <c r="B43" s="127" t="s">
        <v>239</v>
      </c>
      <c r="C43" s="130" t="s">
        <v>211</v>
      </c>
      <c r="D43" s="186"/>
      <c r="E43" s="187"/>
      <c r="F43" s="187"/>
      <c r="G43" s="48">
        <f t="shared" si="3"/>
        <v>0</v>
      </c>
      <c r="H43" s="188"/>
      <c r="I43" s="187"/>
      <c r="J43" s="187"/>
      <c r="K43" s="40">
        <f t="shared" si="0"/>
        <v>0</v>
      </c>
      <c r="L43" s="42">
        <f t="shared" si="1"/>
        <v>0</v>
      </c>
      <c r="M43" s="43">
        <f t="shared" si="1"/>
        <v>0</v>
      </c>
      <c r="N43" s="43">
        <f t="shared" si="1"/>
        <v>0</v>
      </c>
      <c r="O43" s="44">
        <f t="shared" si="2"/>
        <v>0</v>
      </c>
      <c r="P43" s="190"/>
    </row>
    <row r="44" spans="1:16" ht="15.75">
      <c r="A44" s="67" t="s">
        <v>212</v>
      </c>
      <c r="B44" s="124" t="s">
        <v>240</v>
      </c>
      <c r="C44" s="89" t="s">
        <v>213</v>
      </c>
      <c r="D44" s="193"/>
      <c r="E44" s="194"/>
      <c r="F44" s="194"/>
      <c r="G44" s="50">
        <f t="shared" si="3"/>
        <v>0</v>
      </c>
      <c r="H44" s="195"/>
      <c r="I44" s="194"/>
      <c r="J44" s="194"/>
      <c r="K44" s="41">
        <f t="shared" si="0"/>
        <v>0</v>
      </c>
      <c r="L44" s="49">
        <f t="shared" si="1"/>
        <v>0</v>
      </c>
      <c r="M44" s="22">
        <f t="shared" si="1"/>
        <v>0</v>
      </c>
      <c r="N44" s="22">
        <f t="shared" si="1"/>
        <v>0</v>
      </c>
      <c r="O44" s="50">
        <f t="shared" si="2"/>
        <v>0</v>
      </c>
      <c r="P44" s="238"/>
    </row>
    <row r="45" spans="1:16" ht="15.75">
      <c r="A45" s="67" t="s">
        <v>214</v>
      </c>
      <c r="B45" s="124" t="s">
        <v>241</v>
      </c>
      <c r="C45" s="12" t="s">
        <v>215</v>
      </c>
      <c r="D45" s="193"/>
      <c r="E45" s="194"/>
      <c r="F45" s="194"/>
      <c r="G45" s="50">
        <f t="shared" si="3"/>
        <v>0</v>
      </c>
      <c r="H45" s="195"/>
      <c r="I45" s="194"/>
      <c r="J45" s="194"/>
      <c r="K45" s="41">
        <f t="shared" si="0"/>
        <v>0</v>
      </c>
      <c r="L45" s="49">
        <f t="shared" si="1"/>
        <v>0</v>
      </c>
      <c r="M45" s="22">
        <f t="shared" si="1"/>
        <v>0</v>
      </c>
      <c r="N45" s="22">
        <f t="shared" si="1"/>
        <v>0</v>
      </c>
      <c r="O45" s="50">
        <f t="shared" si="2"/>
        <v>0</v>
      </c>
      <c r="P45" s="238"/>
    </row>
    <row r="46" spans="1:16" ht="16.5" thickBot="1">
      <c r="A46" s="65" t="s">
        <v>17</v>
      </c>
      <c r="B46" s="126" t="s">
        <v>242</v>
      </c>
      <c r="C46" s="13" t="s">
        <v>216</v>
      </c>
      <c r="D46" s="191"/>
      <c r="E46" s="192"/>
      <c r="F46" s="192"/>
      <c r="G46" s="46">
        <f t="shared" si="3"/>
        <v>0</v>
      </c>
      <c r="H46" s="231"/>
      <c r="I46" s="192"/>
      <c r="J46" s="192"/>
      <c r="K46" s="39">
        <f t="shared" si="0"/>
        <v>0</v>
      </c>
      <c r="L46" s="45">
        <f t="shared" si="1"/>
        <v>0</v>
      </c>
      <c r="M46" s="26">
        <f t="shared" si="1"/>
        <v>0</v>
      </c>
      <c r="N46" s="26">
        <f t="shared" si="1"/>
        <v>0</v>
      </c>
      <c r="O46" s="46">
        <f t="shared" si="2"/>
        <v>0</v>
      </c>
      <c r="P46" s="237"/>
    </row>
    <row r="47" spans="1:16" ht="15.75">
      <c r="A47" s="66" t="s">
        <v>217</v>
      </c>
      <c r="B47" s="127" t="s">
        <v>243</v>
      </c>
      <c r="C47" s="129" t="s">
        <v>218</v>
      </c>
      <c r="D47" s="186"/>
      <c r="E47" s="187"/>
      <c r="F47" s="187"/>
      <c r="G47" s="48">
        <f t="shared" si="3"/>
        <v>0</v>
      </c>
      <c r="H47" s="188"/>
      <c r="I47" s="187"/>
      <c r="J47" s="187"/>
      <c r="K47" s="40">
        <f t="shared" si="0"/>
        <v>0</v>
      </c>
      <c r="L47" s="42">
        <f t="shared" si="1"/>
        <v>0</v>
      </c>
      <c r="M47" s="43">
        <f t="shared" si="1"/>
        <v>0</v>
      </c>
      <c r="N47" s="43">
        <f t="shared" si="1"/>
        <v>0</v>
      </c>
      <c r="O47" s="44">
        <f t="shared" si="2"/>
        <v>0</v>
      </c>
      <c r="P47" s="190"/>
    </row>
    <row r="48" spans="1:16" ht="31.5">
      <c r="A48" s="67" t="s">
        <v>219</v>
      </c>
      <c r="B48" s="124" t="s">
        <v>244</v>
      </c>
      <c r="C48" s="89" t="s">
        <v>220</v>
      </c>
      <c r="D48" s="193"/>
      <c r="E48" s="194"/>
      <c r="F48" s="194"/>
      <c r="G48" s="50">
        <f t="shared" si="3"/>
        <v>0</v>
      </c>
      <c r="H48" s="195"/>
      <c r="I48" s="194"/>
      <c r="J48" s="194"/>
      <c r="K48" s="41">
        <f t="shared" si="0"/>
        <v>0</v>
      </c>
      <c r="L48" s="49">
        <f t="shared" si="1"/>
        <v>0</v>
      </c>
      <c r="M48" s="22">
        <f t="shared" si="1"/>
        <v>0</v>
      </c>
      <c r="N48" s="22">
        <f t="shared" si="1"/>
        <v>0</v>
      </c>
      <c r="O48" s="50">
        <f t="shared" si="2"/>
        <v>0</v>
      </c>
      <c r="P48" s="238"/>
    </row>
    <row r="49" spans="1:16" ht="15.75">
      <c r="A49" s="67" t="s">
        <v>221</v>
      </c>
      <c r="B49" s="124" t="s">
        <v>245</v>
      </c>
      <c r="C49" s="12" t="s">
        <v>222</v>
      </c>
      <c r="D49" s="193"/>
      <c r="E49" s="194"/>
      <c r="F49" s="194"/>
      <c r="G49" s="50">
        <f t="shared" si="3"/>
        <v>0</v>
      </c>
      <c r="H49" s="195"/>
      <c r="I49" s="194"/>
      <c r="J49" s="194"/>
      <c r="K49" s="41">
        <f t="shared" si="0"/>
        <v>0</v>
      </c>
      <c r="L49" s="49">
        <f t="shared" si="1"/>
        <v>0</v>
      </c>
      <c r="M49" s="22">
        <f t="shared" si="1"/>
        <v>0</v>
      </c>
      <c r="N49" s="22">
        <f t="shared" si="1"/>
        <v>0</v>
      </c>
      <c r="O49" s="50">
        <f t="shared" si="2"/>
        <v>0</v>
      </c>
      <c r="P49" s="238"/>
    </row>
    <row r="50" spans="1:16" ht="15.75">
      <c r="A50" s="67" t="s">
        <v>223</v>
      </c>
      <c r="B50" s="124" t="s">
        <v>246</v>
      </c>
      <c r="C50" s="12" t="s">
        <v>224</v>
      </c>
      <c r="D50" s="193"/>
      <c r="E50" s="194"/>
      <c r="F50" s="194"/>
      <c r="G50" s="50">
        <f t="shared" si="3"/>
        <v>0</v>
      </c>
      <c r="H50" s="195"/>
      <c r="I50" s="194"/>
      <c r="J50" s="194"/>
      <c r="K50" s="41">
        <f t="shared" si="0"/>
        <v>0</v>
      </c>
      <c r="L50" s="49">
        <f t="shared" si="1"/>
        <v>0</v>
      </c>
      <c r="M50" s="22">
        <f t="shared" si="1"/>
        <v>0</v>
      </c>
      <c r="N50" s="22">
        <f t="shared" si="1"/>
        <v>0</v>
      </c>
      <c r="O50" s="50">
        <f t="shared" si="2"/>
        <v>0</v>
      </c>
      <c r="P50" s="238"/>
    </row>
    <row r="51" spans="1:16" ht="15.75">
      <c r="A51" s="67" t="s">
        <v>225</v>
      </c>
      <c r="B51" s="124" t="s">
        <v>247</v>
      </c>
      <c r="C51" s="12" t="s">
        <v>226</v>
      </c>
      <c r="D51" s="193"/>
      <c r="E51" s="194"/>
      <c r="F51" s="194"/>
      <c r="G51" s="50">
        <f t="shared" si="3"/>
        <v>0</v>
      </c>
      <c r="H51" s="195"/>
      <c r="I51" s="194"/>
      <c r="J51" s="194"/>
      <c r="K51" s="41">
        <f t="shared" si="0"/>
        <v>0</v>
      </c>
      <c r="L51" s="49">
        <f t="shared" si="1"/>
        <v>0</v>
      </c>
      <c r="M51" s="22">
        <f t="shared" si="1"/>
        <v>0</v>
      </c>
      <c r="N51" s="22">
        <f t="shared" si="1"/>
        <v>0</v>
      </c>
      <c r="O51" s="50">
        <f t="shared" si="2"/>
        <v>0</v>
      </c>
      <c r="P51" s="238"/>
    </row>
    <row r="52" spans="1:16" ht="15.75">
      <c r="A52" s="67" t="s">
        <v>227</v>
      </c>
      <c r="B52" s="124" t="s">
        <v>248</v>
      </c>
      <c r="C52" s="12" t="s">
        <v>228</v>
      </c>
      <c r="D52" s="193"/>
      <c r="E52" s="194"/>
      <c r="F52" s="194"/>
      <c r="G52" s="50">
        <f t="shared" si="3"/>
        <v>0</v>
      </c>
      <c r="H52" s="195"/>
      <c r="I52" s="194"/>
      <c r="J52" s="194"/>
      <c r="K52" s="41">
        <f t="shared" si="0"/>
        <v>0</v>
      </c>
      <c r="L52" s="49">
        <f t="shared" si="1"/>
        <v>0</v>
      </c>
      <c r="M52" s="22">
        <f t="shared" si="1"/>
        <v>0</v>
      </c>
      <c r="N52" s="22">
        <f t="shared" si="1"/>
        <v>0</v>
      </c>
      <c r="O52" s="50">
        <f t="shared" si="2"/>
        <v>0</v>
      </c>
      <c r="P52" s="238"/>
    </row>
    <row r="53" spans="1:16" ht="31.5">
      <c r="A53" s="71" t="s">
        <v>254</v>
      </c>
      <c r="B53" s="124" t="s">
        <v>249</v>
      </c>
      <c r="C53" s="12" t="s">
        <v>229</v>
      </c>
      <c r="D53" s="193"/>
      <c r="E53" s="194"/>
      <c r="F53" s="194"/>
      <c r="G53" s="50">
        <f t="shared" si="3"/>
        <v>0</v>
      </c>
      <c r="H53" s="195"/>
      <c r="I53" s="194"/>
      <c r="J53" s="194"/>
      <c r="K53" s="41">
        <f t="shared" si="0"/>
        <v>0</v>
      </c>
      <c r="L53" s="49">
        <f t="shared" si="1"/>
        <v>0</v>
      </c>
      <c r="M53" s="22">
        <f t="shared" si="1"/>
        <v>0</v>
      </c>
      <c r="N53" s="22">
        <f t="shared" si="1"/>
        <v>0</v>
      </c>
      <c r="O53" s="50">
        <f t="shared" si="2"/>
        <v>0</v>
      </c>
      <c r="P53" s="238"/>
    </row>
    <row r="54" spans="1:16" ht="15.75">
      <c r="A54" s="67" t="s">
        <v>230</v>
      </c>
      <c r="B54" s="124" t="s">
        <v>250</v>
      </c>
      <c r="C54" s="12" t="s">
        <v>231</v>
      </c>
      <c r="D54" s="193"/>
      <c r="E54" s="194"/>
      <c r="F54" s="194"/>
      <c r="G54" s="50">
        <f t="shared" si="3"/>
        <v>0</v>
      </c>
      <c r="H54" s="195"/>
      <c r="I54" s="194"/>
      <c r="J54" s="194"/>
      <c r="K54" s="41">
        <f t="shared" si="0"/>
        <v>0</v>
      </c>
      <c r="L54" s="49">
        <f t="shared" si="1"/>
        <v>0</v>
      </c>
      <c r="M54" s="22">
        <f t="shared" si="1"/>
        <v>0</v>
      </c>
      <c r="N54" s="22">
        <f t="shared" si="1"/>
        <v>0</v>
      </c>
      <c r="O54" s="50">
        <f t="shared" si="2"/>
        <v>0</v>
      </c>
      <c r="P54" s="238"/>
    </row>
    <row r="55" spans="1:16" ht="15.75">
      <c r="A55" s="67" t="s">
        <v>232</v>
      </c>
      <c r="B55" s="124" t="s">
        <v>251</v>
      </c>
      <c r="C55" s="12" t="s">
        <v>233</v>
      </c>
      <c r="D55" s="193"/>
      <c r="E55" s="194"/>
      <c r="F55" s="194"/>
      <c r="G55" s="50">
        <f t="shared" si="3"/>
        <v>0</v>
      </c>
      <c r="H55" s="195"/>
      <c r="I55" s="194"/>
      <c r="J55" s="194"/>
      <c r="K55" s="41">
        <f t="shared" si="0"/>
        <v>0</v>
      </c>
      <c r="L55" s="49">
        <f t="shared" si="1"/>
        <v>0</v>
      </c>
      <c r="M55" s="22">
        <f t="shared" si="1"/>
        <v>0</v>
      </c>
      <c r="N55" s="22">
        <f t="shared" si="1"/>
        <v>0</v>
      </c>
      <c r="O55" s="50">
        <f t="shared" si="2"/>
        <v>0</v>
      </c>
      <c r="P55" s="238"/>
    </row>
    <row r="56" spans="1:16" ht="63">
      <c r="A56" s="71" t="s">
        <v>234</v>
      </c>
      <c r="B56" s="123" t="s">
        <v>252</v>
      </c>
      <c r="C56" s="89" t="s">
        <v>235</v>
      </c>
      <c r="D56" s="193"/>
      <c r="E56" s="194"/>
      <c r="F56" s="194"/>
      <c r="G56" s="50">
        <f t="shared" si="3"/>
        <v>0</v>
      </c>
      <c r="H56" s="195"/>
      <c r="I56" s="194"/>
      <c r="J56" s="194"/>
      <c r="K56" s="41">
        <f t="shared" si="0"/>
        <v>0</v>
      </c>
      <c r="L56" s="49">
        <f t="shared" si="1"/>
        <v>0</v>
      </c>
      <c r="M56" s="22">
        <f t="shared" si="1"/>
        <v>0</v>
      </c>
      <c r="N56" s="22">
        <f t="shared" si="1"/>
        <v>0</v>
      </c>
      <c r="O56" s="50">
        <f t="shared" si="2"/>
        <v>0</v>
      </c>
      <c r="P56" s="238"/>
    </row>
    <row r="57" spans="1:16" ht="15.75">
      <c r="A57" s="71" t="s">
        <v>236</v>
      </c>
      <c r="B57" s="123" t="s">
        <v>253</v>
      </c>
      <c r="C57" s="89" t="s">
        <v>237</v>
      </c>
      <c r="D57" s="193"/>
      <c r="E57" s="194"/>
      <c r="F57" s="194"/>
      <c r="G57" s="50">
        <f t="shared" si="3"/>
        <v>0</v>
      </c>
      <c r="H57" s="195"/>
      <c r="I57" s="194"/>
      <c r="J57" s="194"/>
      <c r="K57" s="41">
        <f t="shared" si="0"/>
        <v>0</v>
      </c>
      <c r="L57" s="49">
        <f t="shared" si="1"/>
        <v>0</v>
      </c>
      <c r="M57" s="22">
        <f t="shared" si="1"/>
        <v>0</v>
      </c>
      <c r="N57" s="22">
        <f t="shared" si="1"/>
        <v>0</v>
      </c>
      <c r="O57" s="50">
        <f t="shared" si="2"/>
        <v>0</v>
      </c>
      <c r="P57" s="238"/>
    </row>
    <row r="58" spans="1:16" ht="94.5">
      <c r="A58" s="72" t="s">
        <v>285</v>
      </c>
      <c r="B58" s="128" t="s">
        <v>286</v>
      </c>
      <c r="C58" s="89" t="s">
        <v>255</v>
      </c>
      <c r="D58" s="193"/>
      <c r="E58" s="194"/>
      <c r="F58" s="194"/>
      <c r="G58" s="50">
        <f t="shared" si="3"/>
        <v>0</v>
      </c>
      <c r="H58" s="195"/>
      <c r="I58" s="194"/>
      <c r="J58" s="194"/>
      <c r="K58" s="41">
        <f t="shared" si="0"/>
        <v>0</v>
      </c>
      <c r="L58" s="49">
        <f t="shared" si="1"/>
        <v>0</v>
      </c>
      <c r="M58" s="22">
        <f t="shared" si="1"/>
        <v>0</v>
      </c>
      <c r="N58" s="22">
        <f t="shared" si="1"/>
        <v>0</v>
      </c>
      <c r="O58" s="50">
        <f t="shared" si="2"/>
        <v>0</v>
      </c>
      <c r="P58" s="238"/>
    </row>
    <row r="59" spans="1:16" ht="16.5" thickBot="1">
      <c r="A59" s="65" t="s">
        <v>334</v>
      </c>
      <c r="B59" s="121" t="s">
        <v>287</v>
      </c>
      <c r="C59" s="13" t="s">
        <v>256</v>
      </c>
      <c r="D59" s="191"/>
      <c r="E59" s="192"/>
      <c r="F59" s="192"/>
      <c r="G59" s="46">
        <f t="shared" si="3"/>
        <v>0</v>
      </c>
      <c r="H59" s="231"/>
      <c r="I59" s="192"/>
      <c r="J59" s="192"/>
      <c r="K59" s="39">
        <f t="shared" si="0"/>
        <v>0</v>
      </c>
      <c r="L59" s="45">
        <f t="shared" si="1"/>
        <v>0</v>
      </c>
      <c r="M59" s="26">
        <f t="shared" si="1"/>
        <v>0</v>
      </c>
      <c r="N59" s="26">
        <f t="shared" si="1"/>
        <v>0</v>
      </c>
      <c r="O59" s="46">
        <f t="shared" si="2"/>
        <v>0</v>
      </c>
      <c r="P59" s="237"/>
    </row>
    <row r="60" spans="1:16" ht="15.75">
      <c r="A60" s="66" t="s">
        <v>257</v>
      </c>
      <c r="B60" s="122" t="s">
        <v>288</v>
      </c>
      <c r="C60" s="129" t="s">
        <v>258</v>
      </c>
      <c r="D60" s="186"/>
      <c r="E60" s="187"/>
      <c r="F60" s="187"/>
      <c r="G60" s="48">
        <f t="shared" si="3"/>
        <v>0</v>
      </c>
      <c r="H60" s="188"/>
      <c r="I60" s="187"/>
      <c r="J60" s="187"/>
      <c r="K60" s="40">
        <f t="shared" si="0"/>
        <v>0</v>
      </c>
      <c r="L60" s="42">
        <f t="shared" si="1"/>
        <v>0</v>
      </c>
      <c r="M60" s="43">
        <f t="shared" si="1"/>
        <v>0</v>
      </c>
      <c r="N60" s="43">
        <f t="shared" si="1"/>
        <v>0</v>
      </c>
      <c r="O60" s="44">
        <f t="shared" si="2"/>
        <v>0</v>
      </c>
      <c r="P60" s="190"/>
    </row>
    <row r="61" spans="1:16" ht="110.25">
      <c r="A61" s="71" t="s">
        <v>259</v>
      </c>
      <c r="B61" s="123" t="s">
        <v>289</v>
      </c>
      <c r="C61" s="89" t="s">
        <v>260</v>
      </c>
      <c r="D61" s="193"/>
      <c r="E61" s="194"/>
      <c r="F61" s="194"/>
      <c r="G61" s="50">
        <f t="shared" si="3"/>
        <v>0</v>
      </c>
      <c r="H61" s="195"/>
      <c r="I61" s="194"/>
      <c r="J61" s="194"/>
      <c r="K61" s="41">
        <f t="shared" si="0"/>
        <v>0</v>
      </c>
      <c r="L61" s="49">
        <f t="shared" si="1"/>
        <v>0</v>
      </c>
      <c r="M61" s="22">
        <f t="shared" si="1"/>
        <v>0</v>
      </c>
      <c r="N61" s="22">
        <f t="shared" si="1"/>
        <v>0</v>
      </c>
      <c r="O61" s="50">
        <f t="shared" si="2"/>
        <v>0</v>
      </c>
      <c r="P61" s="238"/>
    </row>
    <row r="62" spans="1:16" ht="63">
      <c r="A62" s="71" t="s">
        <v>261</v>
      </c>
      <c r="B62" s="123" t="s">
        <v>290</v>
      </c>
      <c r="C62" s="89" t="s">
        <v>262</v>
      </c>
      <c r="D62" s="193"/>
      <c r="E62" s="194"/>
      <c r="F62" s="194"/>
      <c r="G62" s="50">
        <f t="shared" si="3"/>
        <v>0</v>
      </c>
      <c r="H62" s="195"/>
      <c r="I62" s="194"/>
      <c r="J62" s="194"/>
      <c r="K62" s="41">
        <f t="shared" si="0"/>
        <v>0</v>
      </c>
      <c r="L62" s="49">
        <f t="shared" si="1"/>
        <v>0</v>
      </c>
      <c r="M62" s="22">
        <f t="shared" si="1"/>
        <v>0</v>
      </c>
      <c r="N62" s="22">
        <f t="shared" si="1"/>
        <v>0</v>
      </c>
      <c r="O62" s="50">
        <f t="shared" si="2"/>
        <v>0</v>
      </c>
      <c r="P62" s="238"/>
    </row>
    <row r="63" spans="1:16" ht="48" thickBot="1">
      <c r="A63" s="73" t="s">
        <v>263</v>
      </c>
      <c r="B63" s="121" t="s">
        <v>291</v>
      </c>
      <c r="C63" s="62" t="s">
        <v>264</v>
      </c>
      <c r="D63" s="191"/>
      <c r="E63" s="192"/>
      <c r="F63" s="192"/>
      <c r="G63" s="46">
        <f t="shared" si="3"/>
        <v>0</v>
      </c>
      <c r="H63" s="231"/>
      <c r="I63" s="192"/>
      <c r="J63" s="192"/>
      <c r="K63" s="39">
        <f t="shared" si="0"/>
        <v>0</v>
      </c>
      <c r="L63" s="45">
        <f t="shared" si="1"/>
        <v>0</v>
      </c>
      <c r="M63" s="26">
        <f t="shared" si="1"/>
        <v>0</v>
      </c>
      <c r="N63" s="26">
        <f t="shared" si="1"/>
        <v>0</v>
      </c>
      <c r="O63" s="46">
        <f t="shared" si="2"/>
        <v>0</v>
      </c>
      <c r="P63" s="237"/>
    </row>
    <row r="64" spans="1:16" ht="15.75">
      <c r="A64" s="66" t="s">
        <v>265</v>
      </c>
      <c r="B64" s="122" t="s">
        <v>292</v>
      </c>
      <c r="C64" s="129" t="s">
        <v>266</v>
      </c>
      <c r="D64" s="186"/>
      <c r="E64" s="187"/>
      <c r="F64" s="187"/>
      <c r="G64" s="48">
        <f t="shared" si="3"/>
        <v>0</v>
      </c>
      <c r="H64" s="188"/>
      <c r="I64" s="187"/>
      <c r="J64" s="187"/>
      <c r="K64" s="40">
        <f t="shared" si="0"/>
        <v>0</v>
      </c>
      <c r="L64" s="42">
        <f t="shared" si="1"/>
        <v>0</v>
      </c>
      <c r="M64" s="43">
        <f t="shared" si="1"/>
        <v>0</v>
      </c>
      <c r="N64" s="43">
        <f t="shared" si="1"/>
        <v>0</v>
      </c>
      <c r="O64" s="44">
        <f t="shared" si="2"/>
        <v>0</v>
      </c>
      <c r="P64" s="190"/>
    </row>
    <row r="65" spans="1:16" ht="31.5">
      <c r="A65" s="71" t="s">
        <v>267</v>
      </c>
      <c r="B65" s="123" t="s">
        <v>293</v>
      </c>
      <c r="C65" s="12" t="s">
        <v>268</v>
      </c>
      <c r="D65" s="193"/>
      <c r="E65" s="194"/>
      <c r="F65" s="194"/>
      <c r="G65" s="50">
        <f t="shared" si="3"/>
        <v>0</v>
      </c>
      <c r="H65" s="195"/>
      <c r="I65" s="194"/>
      <c r="J65" s="194"/>
      <c r="K65" s="41">
        <f t="shared" si="0"/>
        <v>0</v>
      </c>
      <c r="L65" s="49">
        <f t="shared" si="1"/>
        <v>0</v>
      </c>
      <c r="M65" s="22">
        <f t="shared" si="1"/>
        <v>0</v>
      </c>
      <c r="N65" s="22">
        <f t="shared" si="1"/>
        <v>0</v>
      </c>
      <c r="O65" s="50">
        <f t="shared" si="2"/>
        <v>0</v>
      </c>
      <c r="P65" s="238"/>
    </row>
    <row r="66" spans="1:16" ht="15.75">
      <c r="A66" s="71" t="s">
        <v>269</v>
      </c>
      <c r="B66" s="123" t="s">
        <v>294</v>
      </c>
      <c r="C66" s="12" t="s">
        <v>270</v>
      </c>
      <c r="D66" s="193"/>
      <c r="E66" s="194"/>
      <c r="F66" s="194"/>
      <c r="G66" s="50">
        <f t="shared" si="3"/>
        <v>0</v>
      </c>
      <c r="H66" s="195"/>
      <c r="I66" s="194"/>
      <c r="J66" s="194"/>
      <c r="K66" s="41">
        <f t="shared" si="0"/>
        <v>0</v>
      </c>
      <c r="L66" s="49">
        <f t="shared" si="1"/>
        <v>0</v>
      </c>
      <c r="M66" s="22">
        <f t="shared" si="1"/>
        <v>0</v>
      </c>
      <c r="N66" s="22">
        <f t="shared" si="1"/>
        <v>0</v>
      </c>
      <c r="O66" s="50">
        <f t="shared" si="2"/>
        <v>0</v>
      </c>
      <c r="P66" s="238"/>
    </row>
    <row r="67" spans="1:16" ht="15.75">
      <c r="A67" s="71" t="s">
        <v>271</v>
      </c>
      <c r="B67" s="123" t="s">
        <v>295</v>
      </c>
      <c r="C67" s="12" t="s">
        <v>272</v>
      </c>
      <c r="D67" s="193"/>
      <c r="E67" s="194"/>
      <c r="F67" s="194"/>
      <c r="G67" s="50">
        <f t="shared" si="3"/>
        <v>0</v>
      </c>
      <c r="H67" s="195"/>
      <c r="I67" s="194"/>
      <c r="J67" s="194"/>
      <c r="K67" s="41">
        <f t="shared" si="0"/>
        <v>0</v>
      </c>
      <c r="L67" s="49">
        <f t="shared" si="1"/>
        <v>0</v>
      </c>
      <c r="M67" s="22">
        <f t="shared" si="1"/>
        <v>0</v>
      </c>
      <c r="N67" s="22">
        <f t="shared" si="1"/>
        <v>0</v>
      </c>
      <c r="O67" s="50">
        <f t="shared" si="2"/>
        <v>0</v>
      </c>
      <c r="P67" s="238"/>
    </row>
    <row r="68" spans="1:16" ht="16.5" thickBot="1">
      <c r="A68" s="73" t="s">
        <v>273</v>
      </c>
      <c r="B68" s="121" t="s">
        <v>296</v>
      </c>
      <c r="C68" s="13" t="s">
        <v>274</v>
      </c>
      <c r="D68" s="191"/>
      <c r="E68" s="192"/>
      <c r="F68" s="192"/>
      <c r="G68" s="46">
        <f t="shared" si="3"/>
        <v>0</v>
      </c>
      <c r="H68" s="231"/>
      <c r="I68" s="192"/>
      <c r="J68" s="192"/>
      <c r="K68" s="39">
        <f t="shared" si="0"/>
        <v>0</v>
      </c>
      <c r="L68" s="45">
        <f t="shared" si="1"/>
        <v>0</v>
      </c>
      <c r="M68" s="26">
        <f t="shared" si="1"/>
        <v>0</v>
      </c>
      <c r="N68" s="26">
        <f t="shared" si="1"/>
        <v>0</v>
      </c>
      <c r="O68" s="46">
        <f t="shared" si="2"/>
        <v>0</v>
      </c>
      <c r="P68" s="237"/>
    </row>
    <row r="69" spans="1:16" ht="15.75">
      <c r="A69" s="66" t="s">
        <v>275</v>
      </c>
      <c r="B69" s="122" t="s">
        <v>297</v>
      </c>
      <c r="C69" s="129" t="s">
        <v>276</v>
      </c>
      <c r="D69" s="186"/>
      <c r="E69" s="187"/>
      <c r="F69" s="187"/>
      <c r="G69" s="48">
        <f t="shared" si="3"/>
        <v>0</v>
      </c>
      <c r="H69" s="188"/>
      <c r="I69" s="187"/>
      <c r="J69" s="187"/>
      <c r="K69" s="40">
        <f t="shared" si="0"/>
        <v>0</v>
      </c>
      <c r="L69" s="47">
        <f t="shared" si="1"/>
        <v>0</v>
      </c>
      <c r="M69" s="24">
        <f t="shared" si="1"/>
        <v>0</v>
      </c>
      <c r="N69" s="24">
        <f t="shared" si="1"/>
        <v>0</v>
      </c>
      <c r="O69" s="48">
        <f t="shared" si="2"/>
        <v>0</v>
      </c>
      <c r="P69" s="190"/>
    </row>
    <row r="70" spans="1:16" ht="47.25">
      <c r="A70" s="71" t="s">
        <v>277</v>
      </c>
      <c r="B70" s="123" t="s">
        <v>298</v>
      </c>
      <c r="C70" s="89" t="s">
        <v>278</v>
      </c>
      <c r="D70" s="193"/>
      <c r="E70" s="194"/>
      <c r="F70" s="194"/>
      <c r="G70" s="50">
        <f t="shared" si="3"/>
        <v>0</v>
      </c>
      <c r="H70" s="195"/>
      <c r="I70" s="194"/>
      <c r="J70" s="194"/>
      <c r="K70" s="41">
        <f t="shared" si="0"/>
        <v>0</v>
      </c>
      <c r="L70" s="49">
        <f aca="true" t="shared" si="4" ref="L70:N73">D70+H70</f>
        <v>0</v>
      </c>
      <c r="M70" s="22">
        <f t="shared" si="4"/>
        <v>0</v>
      </c>
      <c r="N70" s="22">
        <f t="shared" si="4"/>
        <v>0</v>
      </c>
      <c r="O70" s="50">
        <f t="shared" si="2"/>
        <v>0</v>
      </c>
      <c r="P70" s="238"/>
    </row>
    <row r="71" spans="1:16" ht="15.75">
      <c r="A71" s="71" t="s">
        <v>279</v>
      </c>
      <c r="B71" s="123" t="s">
        <v>299</v>
      </c>
      <c r="C71" s="89" t="s">
        <v>280</v>
      </c>
      <c r="D71" s="193"/>
      <c r="E71" s="194"/>
      <c r="F71" s="194"/>
      <c r="G71" s="50">
        <f t="shared" si="3"/>
        <v>0</v>
      </c>
      <c r="H71" s="195"/>
      <c r="I71" s="194"/>
      <c r="J71" s="194"/>
      <c r="K71" s="41">
        <f t="shared" si="0"/>
        <v>0</v>
      </c>
      <c r="L71" s="49">
        <f t="shared" si="4"/>
        <v>0</v>
      </c>
      <c r="M71" s="22">
        <f t="shared" si="4"/>
        <v>0</v>
      </c>
      <c r="N71" s="22">
        <f t="shared" si="4"/>
        <v>0</v>
      </c>
      <c r="O71" s="50">
        <f t="shared" si="2"/>
        <v>0</v>
      </c>
      <c r="P71" s="238"/>
    </row>
    <row r="72" spans="1:16" ht="16.5" thickBot="1">
      <c r="A72" s="196" t="s">
        <v>281</v>
      </c>
      <c r="B72" s="243" t="s">
        <v>300</v>
      </c>
      <c r="C72" s="217" t="s">
        <v>282</v>
      </c>
      <c r="D72" s="199"/>
      <c r="E72" s="200"/>
      <c r="F72" s="200"/>
      <c r="G72" s="201">
        <f t="shared" si="3"/>
        <v>0</v>
      </c>
      <c r="H72" s="202"/>
      <c r="I72" s="200"/>
      <c r="J72" s="200"/>
      <c r="K72" s="203">
        <f>H72+I72+J72</f>
        <v>0</v>
      </c>
      <c r="L72" s="204">
        <f t="shared" si="4"/>
        <v>0</v>
      </c>
      <c r="M72" s="205">
        <f t="shared" si="4"/>
        <v>0</v>
      </c>
      <c r="N72" s="205">
        <f t="shared" si="4"/>
        <v>0</v>
      </c>
      <c r="O72" s="201">
        <f>L72+M72+N72</f>
        <v>0</v>
      </c>
      <c r="P72" s="239"/>
    </row>
    <row r="73" spans="1:16" ht="16.5" thickBot="1">
      <c r="A73" s="229" t="s">
        <v>18</v>
      </c>
      <c r="B73" s="245" t="s">
        <v>301</v>
      </c>
      <c r="C73" s="230"/>
      <c r="D73" s="212"/>
      <c r="E73" s="213"/>
      <c r="F73" s="213"/>
      <c r="G73" s="56">
        <f>D73+E73+F73</f>
        <v>0</v>
      </c>
      <c r="H73" s="212"/>
      <c r="I73" s="213"/>
      <c r="J73" s="246"/>
      <c r="K73" s="56">
        <f>H73+I73+J73</f>
        <v>0</v>
      </c>
      <c r="L73" s="247">
        <f t="shared" si="4"/>
        <v>0</v>
      </c>
      <c r="M73" s="55">
        <f t="shared" si="4"/>
        <v>0</v>
      </c>
      <c r="N73" s="55">
        <f t="shared" si="4"/>
        <v>0</v>
      </c>
      <c r="O73" s="56">
        <f>L73+M73+N73</f>
        <v>0</v>
      </c>
      <c r="P73" s="242"/>
    </row>
    <row r="74" spans="1:16" ht="16.5" thickBot="1">
      <c r="A74" s="218" t="s">
        <v>283</v>
      </c>
      <c r="B74" s="244" t="s">
        <v>302</v>
      </c>
      <c r="C74" s="220" t="s">
        <v>284</v>
      </c>
      <c r="D74" s="57">
        <f aca="true" t="shared" si="5" ref="D74:P74">D7+D9+D35+D37+D41+D43+D47+D60+D64+D69+D73</f>
        <v>0</v>
      </c>
      <c r="E74" s="58">
        <f t="shared" si="5"/>
        <v>0</v>
      </c>
      <c r="F74" s="58">
        <f t="shared" si="5"/>
        <v>0</v>
      </c>
      <c r="G74" s="59">
        <f t="shared" si="5"/>
        <v>0</v>
      </c>
      <c r="H74" s="224">
        <f t="shared" si="5"/>
        <v>0</v>
      </c>
      <c r="I74" s="222">
        <f t="shared" si="5"/>
        <v>0</v>
      </c>
      <c r="J74" s="222">
        <f t="shared" si="5"/>
        <v>0</v>
      </c>
      <c r="K74" s="225">
        <f t="shared" si="5"/>
        <v>0</v>
      </c>
      <c r="L74" s="54">
        <f t="shared" si="5"/>
        <v>0</v>
      </c>
      <c r="M74" s="55">
        <f t="shared" si="5"/>
        <v>0</v>
      </c>
      <c r="N74" s="55">
        <f t="shared" si="5"/>
        <v>0</v>
      </c>
      <c r="O74" s="56">
        <f t="shared" si="5"/>
        <v>0</v>
      </c>
      <c r="P74" s="60">
        <f t="shared" si="5"/>
        <v>0</v>
      </c>
    </row>
    <row r="77" ht="15">
      <c r="A77" t="s">
        <v>125</v>
      </c>
    </row>
  </sheetData>
  <sheetProtection password="EC9C" sheet="1" objects="1" scenarios="1"/>
  <mergeCells count="32">
    <mergeCell ref="A1:P1"/>
    <mergeCell ref="A3:A5"/>
    <mergeCell ref="F4:F5"/>
    <mergeCell ref="G4:G5"/>
    <mergeCell ref="H4:H5"/>
    <mergeCell ref="B3:B5"/>
    <mergeCell ref="C3:C5"/>
    <mergeCell ref="H3:K3"/>
    <mergeCell ref="D4:D5"/>
    <mergeCell ref="L3:P3"/>
    <mergeCell ref="L4:L5"/>
    <mergeCell ref="M4:M5"/>
    <mergeCell ref="N4:N5"/>
    <mergeCell ref="I4:I5"/>
    <mergeCell ref="J4:J5"/>
    <mergeCell ref="K4:K5"/>
    <mergeCell ref="O4:O5"/>
    <mergeCell ref="P4:P5"/>
    <mergeCell ref="D3:G3"/>
    <mergeCell ref="C33:C34"/>
    <mergeCell ref="C17:C18"/>
    <mergeCell ref="C19:C20"/>
    <mergeCell ref="C21:C22"/>
    <mergeCell ref="C23:C24"/>
    <mergeCell ref="C25:C26"/>
    <mergeCell ref="C27:C28"/>
    <mergeCell ref="C29:C30"/>
    <mergeCell ref="C31:C32"/>
    <mergeCell ref="E4:E5"/>
    <mergeCell ref="C11:C12"/>
    <mergeCell ref="C15:C16"/>
    <mergeCell ref="C13:C14"/>
  </mergeCells>
  <dataValidations count="1">
    <dataValidation type="whole" operator="greaterThanOrEqual" allowBlank="1" showInputMessage="1" showErrorMessage="1" errorTitle="Внимание !" error="Должно быть целое число !" sqref="D7:F73 H7:J73 P7:P7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9.7109375" style="0" customWidth="1"/>
    <col min="3" max="8" width="10.140625" style="0" customWidth="1"/>
  </cols>
  <sheetData>
    <row r="1" spans="1:8" ht="43.5" customHeight="1">
      <c r="A1" s="290" t="s">
        <v>24</v>
      </c>
      <c r="B1" s="290"/>
      <c r="C1" s="290"/>
      <c r="D1" s="290"/>
      <c r="E1" s="290"/>
      <c r="F1" s="290"/>
      <c r="G1" s="290"/>
      <c r="H1" s="290"/>
    </row>
    <row r="2" ht="16.5" thickBot="1">
      <c r="A2" s="19" t="s">
        <v>26</v>
      </c>
    </row>
    <row r="3" spans="1:8" ht="16.5" thickBot="1">
      <c r="A3" s="282" t="s">
        <v>303</v>
      </c>
      <c r="B3" s="282" t="s">
        <v>3</v>
      </c>
      <c r="C3" s="284" t="s">
        <v>0</v>
      </c>
      <c r="D3" s="359"/>
      <c r="E3" s="285"/>
      <c r="F3" s="284" t="s">
        <v>1</v>
      </c>
      <c r="G3" s="359"/>
      <c r="H3" s="285"/>
    </row>
    <row r="4" spans="1:8" ht="32.25" thickBot="1">
      <c r="A4" s="283"/>
      <c r="B4" s="283"/>
      <c r="C4" s="4" t="s">
        <v>11</v>
      </c>
      <c r="D4" s="4" t="s">
        <v>12</v>
      </c>
      <c r="E4" s="4" t="s">
        <v>13</v>
      </c>
      <c r="F4" s="4" t="s">
        <v>11</v>
      </c>
      <c r="G4" s="4" t="s">
        <v>12</v>
      </c>
      <c r="H4" s="4" t="s">
        <v>13</v>
      </c>
    </row>
    <row r="5" spans="1:8" ht="16.5" thickBot="1">
      <c r="A5" s="131">
        <v>1</v>
      </c>
      <c r="B5" s="101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</row>
    <row r="6" spans="1:8" ht="26.25" customHeight="1">
      <c r="A6" s="36" t="s">
        <v>304</v>
      </c>
      <c r="B6" s="103">
        <v>1</v>
      </c>
      <c r="C6" s="136"/>
      <c r="D6" s="137"/>
      <c r="E6" s="137"/>
      <c r="F6" s="137"/>
      <c r="G6" s="137"/>
      <c r="H6" s="138"/>
    </row>
    <row r="7" spans="1:8" ht="26.25" customHeight="1">
      <c r="A7" s="37" t="s">
        <v>305</v>
      </c>
      <c r="B7" s="104">
        <v>2</v>
      </c>
      <c r="C7" s="139"/>
      <c r="D7" s="140"/>
      <c r="E7" s="140"/>
      <c r="F7" s="140"/>
      <c r="G7" s="140"/>
      <c r="H7" s="141"/>
    </row>
    <row r="8" spans="1:8" ht="26.25" customHeight="1">
      <c r="A8" s="37" t="s">
        <v>306</v>
      </c>
      <c r="B8" s="104">
        <v>3</v>
      </c>
      <c r="C8" s="139"/>
      <c r="D8" s="140"/>
      <c r="E8" s="140"/>
      <c r="F8" s="140"/>
      <c r="G8" s="140"/>
      <c r="H8" s="141"/>
    </row>
    <row r="9" spans="1:8" ht="26.25" customHeight="1">
      <c r="A9" s="37" t="s">
        <v>307</v>
      </c>
      <c r="B9" s="104">
        <v>4</v>
      </c>
      <c r="C9" s="139"/>
      <c r="D9" s="140"/>
      <c r="E9" s="140"/>
      <c r="F9" s="140"/>
      <c r="G9" s="140"/>
      <c r="H9" s="141"/>
    </row>
    <row r="10" spans="1:8" ht="26.25" customHeight="1">
      <c r="A10" s="37" t="s">
        <v>21</v>
      </c>
      <c r="B10" s="104">
        <v>5</v>
      </c>
      <c r="C10" s="139"/>
      <c r="D10" s="140"/>
      <c r="E10" s="140"/>
      <c r="F10" s="140"/>
      <c r="G10" s="140"/>
      <c r="H10" s="141"/>
    </row>
    <row r="11" spans="1:8" ht="31.5">
      <c r="A11" s="37" t="s">
        <v>308</v>
      </c>
      <c r="B11" s="104">
        <v>6</v>
      </c>
      <c r="C11" s="139"/>
      <c r="D11" s="140"/>
      <c r="E11" s="140"/>
      <c r="F11" s="140"/>
      <c r="G11" s="140"/>
      <c r="H11" s="141"/>
    </row>
    <row r="12" spans="1:8" ht="31.5">
      <c r="A12" s="37" t="s">
        <v>22</v>
      </c>
      <c r="B12" s="104">
        <v>7</v>
      </c>
      <c r="C12" s="139"/>
      <c r="D12" s="140"/>
      <c r="E12" s="140"/>
      <c r="F12" s="140"/>
      <c r="G12" s="140"/>
      <c r="H12" s="141"/>
    </row>
    <row r="13" spans="1:8" ht="26.25" customHeight="1" thickBot="1">
      <c r="A13" s="38" t="s">
        <v>23</v>
      </c>
      <c r="B13" s="105">
        <v>8</v>
      </c>
      <c r="C13" s="142"/>
      <c r="D13" s="143"/>
      <c r="E13" s="143"/>
      <c r="F13" s="143"/>
      <c r="G13" s="143"/>
      <c r="H13" s="144"/>
    </row>
    <row r="14" ht="33.75" customHeight="1" thickBot="1"/>
    <row r="15" spans="1:8" ht="15.75" customHeight="1" thickBot="1">
      <c r="A15" s="350" t="s">
        <v>309</v>
      </c>
      <c r="B15" s="351"/>
      <c r="C15" s="351"/>
      <c r="D15" s="352"/>
      <c r="E15" s="352"/>
      <c r="F15" s="352"/>
      <c r="G15" s="145"/>
      <c r="H15" s="31" t="s">
        <v>25</v>
      </c>
    </row>
    <row r="16" spans="1:8" ht="18" customHeight="1" thickBot="1">
      <c r="A16" s="353" t="s">
        <v>27</v>
      </c>
      <c r="B16" s="354"/>
      <c r="C16" s="354"/>
      <c r="D16" s="355"/>
      <c r="E16" s="355"/>
      <c r="F16" s="355"/>
      <c r="G16" s="146"/>
      <c r="H16" s="30" t="s">
        <v>25</v>
      </c>
    </row>
    <row r="17" spans="1:8" ht="31.5" customHeight="1" thickBot="1">
      <c r="A17" s="350" t="s">
        <v>310</v>
      </c>
      <c r="B17" s="351"/>
      <c r="C17" s="351"/>
      <c r="D17" s="352"/>
      <c r="E17" s="352"/>
      <c r="F17" s="352"/>
      <c r="G17" s="145"/>
      <c r="H17" s="32" t="s">
        <v>25</v>
      </c>
    </row>
    <row r="18" spans="1:8" ht="63" customHeight="1">
      <c r="A18" s="356" t="s">
        <v>331</v>
      </c>
      <c r="B18" s="357"/>
      <c r="C18" s="357"/>
      <c r="D18" s="358"/>
      <c r="E18" s="358"/>
      <c r="F18" s="358"/>
      <c r="G18" s="147"/>
      <c r="H18" s="28" t="s">
        <v>25</v>
      </c>
    </row>
    <row r="19" spans="1:8" ht="37.5" customHeight="1">
      <c r="A19" s="341" t="s">
        <v>319</v>
      </c>
      <c r="B19" s="342"/>
      <c r="C19" s="342"/>
      <c r="D19" s="342"/>
      <c r="E19" s="342"/>
      <c r="F19" s="343"/>
      <c r="G19" s="148"/>
      <c r="H19" s="29" t="s">
        <v>25</v>
      </c>
    </row>
    <row r="20" spans="1:8" ht="20.25" customHeight="1">
      <c r="A20" s="341" t="s">
        <v>320</v>
      </c>
      <c r="B20" s="342"/>
      <c r="C20" s="342"/>
      <c r="D20" s="342"/>
      <c r="E20" s="342"/>
      <c r="F20" s="343"/>
      <c r="G20" s="148"/>
      <c r="H20" s="33" t="s">
        <v>30</v>
      </c>
    </row>
    <row r="21" spans="1:8" ht="37.5" customHeight="1">
      <c r="A21" s="344" t="s">
        <v>321</v>
      </c>
      <c r="B21" s="345"/>
      <c r="C21" s="345"/>
      <c r="D21" s="346"/>
      <c r="E21" s="346"/>
      <c r="F21" s="346"/>
      <c r="G21" s="148"/>
      <c r="H21" s="33" t="s">
        <v>30</v>
      </c>
    </row>
    <row r="22" spans="1:8" ht="47.25" customHeight="1">
      <c r="A22" s="341" t="s">
        <v>322</v>
      </c>
      <c r="B22" s="342"/>
      <c r="C22" s="342"/>
      <c r="D22" s="342"/>
      <c r="E22" s="342"/>
      <c r="F22" s="343"/>
      <c r="G22" s="148"/>
      <c r="H22" s="33" t="s">
        <v>30</v>
      </c>
    </row>
    <row r="23" spans="1:8" ht="54.75" customHeight="1">
      <c r="A23" s="341" t="s">
        <v>323</v>
      </c>
      <c r="B23" s="342"/>
      <c r="C23" s="342"/>
      <c r="D23" s="342"/>
      <c r="E23" s="342"/>
      <c r="F23" s="343"/>
      <c r="G23" s="148"/>
      <c r="H23" s="33" t="s">
        <v>30</v>
      </c>
    </row>
    <row r="24" spans="1:8" ht="46.5" customHeight="1">
      <c r="A24" s="341" t="s">
        <v>324</v>
      </c>
      <c r="B24" s="342"/>
      <c r="C24" s="342"/>
      <c r="D24" s="342"/>
      <c r="E24" s="342"/>
      <c r="F24" s="343"/>
      <c r="G24" s="148"/>
      <c r="H24" s="33" t="s">
        <v>30</v>
      </c>
    </row>
    <row r="25" spans="1:8" ht="75" customHeight="1">
      <c r="A25" s="341" t="s">
        <v>318</v>
      </c>
      <c r="B25" s="342"/>
      <c r="C25" s="342"/>
      <c r="D25" s="342"/>
      <c r="E25" s="342"/>
      <c r="F25" s="343"/>
      <c r="G25" s="148"/>
      <c r="H25" s="33" t="s">
        <v>30</v>
      </c>
    </row>
    <row r="26" spans="1:8" ht="32.25" customHeight="1" thickBot="1">
      <c r="A26" s="332" t="s">
        <v>317</v>
      </c>
      <c r="B26" s="333"/>
      <c r="C26" s="333"/>
      <c r="D26" s="333"/>
      <c r="E26" s="333"/>
      <c r="F26" s="334"/>
      <c r="G26" s="149"/>
      <c r="H26" s="34" t="s">
        <v>25</v>
      </c>
    </row>
    <row r="27" spans="1:8" ht="32.25" customHeight="1" thickBot="1">
      <c r="A27" s="338" t="s">
        <v>311</v>
      </c>
      <c r="B27" s="339"/>
      <c r="C27" s="339"/>
      <c r="D27" s="339"/>
      <c r="E27" s="339"/>
      <c r="F27" s="340"/>
      <c r="G27" s="145"/>
      <c r="H27" s="32" t="s">
        <v>25</v>
      </c>
    </row>
    <row r="28" spans="1:8" ht="32.25" customHeight="1">
      <c r="A28" s="347" t="s">
        <v>312</v>
      </c>
      <c r="B28" s="348"/>
      <c r="C28" s="348"/>
      <c r="D28" s="348"/>
      <c r="E28" s="348"/>
      <c r="F28" s="349"/>
      <c r="G28" s="147"/>
      <c r="H28" s="35" t="s">
        <v>25</v>
      </c>
    </row>
    <row r="29" spans="1:8" ht="32.25" customHeight="1" thickBot="1">
      <c r="A29" s="332" t="s">
        <v>325</v>
      </c>
      <c r="B29" s="333"/>
      <c r="C29" s="333"/>
      <c r="D29" s="333"/>
      <c r="E29" s="333"/>
      <c r="F29" s="334"/>
      <c r="G29" s="149"/>
      <c r="H29" s="34" t="s">
        <v>25</v>
      </c>
    </row>
    <row r="30" spans="1:8" ht="32.25" customHeight="1" thickBot="1">
      <c r="A30" s="338" t="s">
        <v>28</v>
      </c>
      <c r="B30" s="339"/>
      <c r="C30" s="339"/>
      <c r="D30" s="339"/>
      <c r="E30" s="339"/>
      <c r="F30" s="340"/>
      <c r="G30" s="145"/>
      <c r="H30" s="32" t="s">
        <v>25</v>
      </c>
    </row>
    <row r="31" spans="1:8" ht="32.25" customHeight="1" thickBot="1">
      <c r="A31" s="338" t="s">
        <v>313</v>
      </c>
      <c r="B31" s="339"/>
      <c r="C31" s="339"/>
      <c r="D31" s="339"/>
      <c r="E31" s="339"/>
      <c r="F31" s="340"/>
      <c r="G31" s="145"/>
      <c r="H31" s="32" t="s">
        <v>25</v>
      </c>
    </row>
    <row r="32" spans="1:8" ht="32.25" customHeight="1" thickBot="1">
      <c r="A32" s="338" t="s">
        <v>314</v>
      </c>
      <c r="B32" s="339"/>
      <c r="C32" s="339"/>
      <c r="D32" s="339"/>
      <c r="E32" s="339"/>
      <c r="F32" s="340"/>
      <c r="G32" s="145"/>
      <c r="H32" s="32" t="s">
        <v>25</v>
      </c>
    </row>
    <row r="33" spans="1:8" ht="32.25" customHeight="1" thickBot="1">
      <c r="A33" s="338" t="s">
        <v>29</v>
      </c>
      <c r="B33" s="339"/>
      <c r="C33" s="339"/>
      <c r="D33" s="339"/>
      <c r="E33" s="339"/>
      <c r="F33" s="340"/>
      <c r="G33" s="145"/>
      <c r="H33" s="32" t="s">
        <v>25</v>
      </c>
    </row>
    <row r="34" spans="1:8" ht="32.25" customHeight="1" thickBot="1">
      <c r="A34" s="338" t="s">
        <v>315</v>
      </c>
      <c r="B34" s="339"/>
      <c r="C34" s="339"/>
      <c r="D34" s="339"/>
      <c r="E34" s="339"/>
      <c r="F34" s="340"/>
      <c r="G34" s="145"/>
      <c r="H34" s="32" t="s">
        <v>25</v>
      </c>
    </row>
    <row r="35" spans="1:8" ht="32.25" customHeight="1" thickBot="1">
      <c r="A35" s="338" t="s">
        <v>316</v>
      </c>
      <c r="B35" s="339"/>
      <c r="C35" s="339"/>
      <c r="D35" s="339"/>
      <c r="E35" s="339"/>
      <c r="F35" s="340"/>
      <c r="G35" s="145"/>
      <c r="H35" s="32" t="s">
        <v>25</v>
      </c>
    </row>
    <row r="37" ht="15.75">
      <c r="A37" s="3" t="s">
        <v>326</v>
      </c>
    </row>
    <row r="38" spans="1:9" ht="15.75">
      <c r="A38" s="150"/>
      <c r="B38" s="133" t="s">
        <v>327</v>
      </c>
      <c r="C38" s="134"/>
      <c r="D38" s="134"/>
      <c r="E38" s="135"/>
      <c r="F38" s="336"/>
      <c r="G38" s="337"/>
      <c r="H38" s="337"/>
      <c r="I38" s="337"/>
    </row>
    <row r="39" spans="1:9" ht="15.75">
      <c r="A39" s="150"/>
      <c r="B39" s="133" t="s">
        <v>328</v>
      </c>
      <c r="C39" s="134"/>
      <c r="D39" s="134"/>
      <c r="E39" s="135"/>
      <c r="F39" s="336"/>
      <c r="G39" s="337"/>
      <c r="H39" s="337"/>
      <c r="I39" s="337"/>
    </row>
    <row r="40" spans="1:9" ht="15.75">
      <c r="A40" s="150"/>
      <c r="B40" s="133" t="s">
        <v>329</v>
      </c>
      <c r="C40" s="134"/>
      <c r="D40" s="134"/>
      <c r="E40" s="135"/>
      <c r="F40" s="336"/>
      <c r="G40" s="337"/>
      <c r="H40" s="337"/>
      <c r="I40" s="337"/>
    </row>
    <row r="41" spans="1:9" ht="15.75">
      <c r="A41" s="150"/>
      <c r="B41" s="133" t="s">
        <v>330</v>
      </c>
      <c r="C41" s="134"/>
      <c r="D41" s="134"/>
      <c r="E41" s="135"/>
      <c r="F41" s="336"/>
      <c r="G41" s="337"/>
      <c r="H41" s="337"/>
      <c r="I41" s="337"/>
    </row>
    <row r="43" spans="1:8" ht="34.5" customHeight="1">
      <c r="A43" s="335" t="s">
        <v>332</v>
      </c>
      <c r="B43" s="335"/>
      <c r="C43" s="335"/>
      <c r="D43" s="335"/>
      <c r="E43" s="335"/>
      <c r="F43" s="335"/>
      <c r="G43" s="335"/>
      <c r="H43" s="335"/>
    </row>
  </sheetData>
  <sheetProtection password="EC9C" sheet="1" objects="1" scenarios="1"/>
  <protectedRanges>
    <protectedRange sqref="G15:G35" name="t70002"/>
  </protectedRanges>
  <mergeCells count="31">
    <mergeCell ref="A1:H1"/>
    <mergeCell ref="A3:A4"/>
    <mergeCell ref="B3:B4"/>
    <mergeCell ref="C3:E3"/>
    <mergeCell ref="F3:H3"/>
    <mergeCell ref="A15:F15"/>
    <mergeCell ref="A16:F16"/>
    <mergeCell ref="A17:F17"/>
    <mergeCell ref="A22:F22"/>
    <mergeCell ref="A18:F18"/>
    <mergeCell ref="A19:F19"/>
    <mergeCell ref="A32:F32"/>
    <mergeCell ref="A33:F33"/>
    <mergeCell ref="A20:F20"/>
    <mergeCell ref="A21:F21"/>
    <mergeCell ref="A27:F27"/>
    <mergeCell ref="A28:F28"/>
    <mergeCell ref="A26:F26"/>
    <mergeCell ref="A23:F23"/>
    <mergeCell ref="A24:F24"/>
    <mergeCell ref="A25:F25"/>
    <mergeCell ref="A29:F29"/>
    <mergeCell ref="A43:H43"/>
    <mergeCell ref="F38:I38"/>
    <mergeCell ref="F39:I39"/>
    <mergeCell ref="F40:I40"/>
    <mergeCell ref="F41:I41"/>
    <mergeCell ref="A34:F34"/>
    <mergeCell ref="A35:F35"/>
    <mergeCell ref="A30:F30"/>
    <mergeCell ref="A31:F31"/>
  </mergeCells>
  <dataValidations count="1">
    <dataValidation type="whole" operator="greaterThan" allowBlank="1" showInputMessage="1" showErrorMessage="1" errorTitle="Внимание !" error="Должно быть целое число !" sqref="C6:H13 G15:G3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avp</dc:creator>
  <cp:keywords/>
  <dc:description/>
  <cp:lastModifiedBy>Юлия Валентиновна Небольсина</cp:lastModifiedBy>
  <cp:lastPrinted>2015-04-03T14:03:26Z</cp:lastPrinted>
  <dcterms:created xsi:type="dcterms:W3CDTF">2013-07-12T09:46:34Z</dcterms:created>
  <dcterms:modified xsi:type="dcterms:W3CDTF">2017-11-09T09:28:47Z</dcterms:modified>
  <cp:category/>
  <cp:version/>
  <cp:contentType/>
  <cp:contentStatus/>
</cp:coreProperties>
</file>